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tl55p\Downloads\"/>
    </mc:Choice>
  </mc:AlternateContent>
  <bookViews>
    <workbookView xWindow="0" yWindow="0" windowWidth="12525" windowHeight="7080"/>
  </bookViews>
  <sheets>
    <sheet name="HORARIO " sheetId="8" r:id="rId1"/>
    <sheet name="EjemploFP" sheetId="5" r:id="rId2"/>
    <sheet name="Hoja1" sheetId="6" r:id="rId3"/>
  </sheets>
  <definedNames>
    <definedName name="_xlnm.Print_Area" localSheetId="1">EjemploFP!$F$13:$AC$35</definedName>
    <definedName name="_xlnm.Print_Area" localSheetId="0">'HORARIO '!$F$13:$AF$53</definedName>
  </definedNames>
  <calcPr calcId="152511"/>
</workbook>
</file>

<file path=xl/calcChain.xml><?xml version="1.0" encoding="utf-8"?>
<calcChain xmlns="http://schemas.openxmlformats.org/spreadsheetml/2006/main">
  <c r="AC48" i="8" l="1"/>
  <c r="AC47" i="8"/>
  <c r="AC31" i="8"/>
  <c r="AC28" i="8"/>
  <c r="AC27" i="8"/>
  <c r="X31" i="8"/>
  <c r="P31" i="8"/>
  <c r="P30" i="8"/>
  <c r="K31" i="8"/>
  <c r="K30" i="8"/>
  <c r="G31" i="8"/>
  <c r="G30" i="8"/>
  <c r="T30" i="8"/>
  <c r="T31" i="8"/>
  <c r="X30" i="8"/>
  <c r="X22" i="8"/>
  <c r="X21" i="8"/>
  <c r="T21" i="8"/>
  <c r="T22" i="8"/>
  <c r="K21" i="8"/>
  <c r="K22" i="8"/>
  <c r="P21" i="8"/>
  <c r="P22" i="8"/>
  <c r="G22" i="8"/>
  <c r="G21" i="8"/>
  <c r="E9" i="8" l="1"/>
  <c r="AC51" i="8"/>
  <c r="AC52" i="8"/>
  <c r="G41" i="8"/>
  <c r="X42" i="8"/>
  <c r="X41" i="8"/>
  <c r="T42" i="8"/>
  <c r="T41" i="8"/>
  <c r="D9" i="8" l="1"/>
  <c r="K41" i="8"/>
  <c r="P41" i="8"/>
  <c r="AC41" i="8"/>
  <c r="G42" i="8"/>
  <c r="K42" i="8"/>
  <c r="P42" i="8"/>
  <c r="AC42" i="8"/>
  <c r="AC46" i="8"/>
  <c r="G50" i="8"/>
  <c r="K50" i="8"/>
  <c r="P50" i="8"/>
  <c r="T50" i="8"/>
  <c r="X50" i="8"/>
  <c r="G51" i="8"/>
  <c r="K51" i="8"/>
  <c r="P51" i="8"/>
  <c r="T51" i="8"/>
  <c r="X51" i="8"/>
  <c r="AC22" i="8"/>
  <c r="AC21" i="8"/>
  <c r="AC30" i="8" s="1"/>
  <c r="AC26" i="8"/>
  <c r="AC58" i="5"/>
  <c r="Y34" i="5"/>
  <c r="U34" i="5"/>
  <c r="P34" i="5"/>
  <c r="L34" i="5"/>
  <c r="G34" i="5"/>
  <c r="Y33" i="5"/>
  <c r="U33" i="5"/>
  <c r="P33" i="5"/>
  <c r="L33" i="5"/>
  <c r="G33" i="5"/>
  <c r="AC31" i="5"/>
  <c r="AC30" i="5"/>
  <c r="AC29" i="5"/>
  <c r="AB24" i="5"/>
  <c r="X24" i="5"/>
  <c r="S24" i="5"/>
  <c r="O24" i="5"/>
  <c r="K24" i="5"/>
  <c r="G24" i="5"/>
  <c r="AB23" i="5"/>
  <c r="X23" i="5"/>
  <c r="S23" i="5"/>
  <c r="O23" i="5"/>
  <c r="K23" i="5"/>
  <c r="G23" i="5"/>
  <c r="X56" i="5"/>
  <c r="T56" i="5"/>
  <c r="P56" i="5"/>
  <c r="K56" i="5"/>
  <c r="G56" i="5"/>
  <c r="X55" i="5"/>
  <c r="T55" i="5"/>
  <c r="P55" i="5"/>
  <c r="K55" i="5"/>
  <c r="G55" i="5"/>
  <c r="AC53" i="5"/>
  <c r="AC52" i="5"/>
  <c r="AC51" i="5"/>
  <c r="AC46" i="5"/>
  <c r="Y46" i="5"/>
  <c r="T46" i="5"/>
  <c r="P46" i="5"/>
  <c r="K46" i="5"/>
  <c r="G46" i="5"/>
  <c r="AC45" i="5"/>
  <c r="Y45" i="5"/>
  <c r="T45" i="5"/>
  <c r="P45" i="5"/>
  <c r="K45" i="5"/>
  <c r="G45" i="5"/>
  <c r="AC34" i="5"/>
  <c r="E9" i="5"/>
  <c r="AC55" i="5"/>
  <c r="D8" i="5"/>
  <c r="AC33" i="5"/>
  <c r="E8" i="5"/>
  <c r="AC56" i="5"/>
  <c r="D9" i="5"/>
  <c r="B9" i="5"/>
  <c r="C9" i="5"/>
  <c r="B8" i="5"/>
  <c r="D10" i="5"/>
  <c r="C8" i="5"/>
  <c r="E10" i="5"/>
  <c r="D11" i="5"/>
  <c r="AC50" i="8" l="1"/>
  <c r="E8" i="8" s="1"/>
  <c r="E10" i="8" s="1"/>
  <c r="D8" i="8"/>
  <c r="B8" i="8" l="1"/>
  <c r="C8" i="8"/>
  <c r="D10" i="8"/>
  <c r="D11" i="8" s="1"/>
  <c r="C9" i="8"/>
  <c r="B9" i="8"/>
</calcChain>
</file>

<file path=xl/sharedStrings.xml><?xml version="1.0" encoding="utf-8"?>
<sst xmlns="http://schemas.openxmlformats.org/spreadsheetml/2006/main" count="325" uniqueCount="210">
  <si>
    <t>Empresa</t>
  </si>
  <si>
    <t>Meses</t>
  </si>
  <si>
    <t>h/sem. Empresa</t>
  </si>
  <si>
    <t>h/sem. Centro</t>
  </si>
  <si>
    <t>Total horas Centro</t>
  </si>
  <si>
    <t>Total horas Empresa</t>
  </si>
  <si>
    <t>Semana</t>
  </si>
  <si>
    <t>Centro Educativo</t>
  </si>
  <si>
    <t>nº Semana</t>
  </si>
  <si>
    <t>% EN LA EMPRESA</t>
  </si>
  <si>
    <t>Sep.2019</t>
  </si>
  <si>
    <t>oct.2019</t>
  </si>
  <si>
    <t>Nov.2019</t>
  </si>
  <si>
    <t>Dic.2019</t>
  </si>
  <si>
    <t>Ene.2020</t>
  </si>
  <si>
    <t>Feb.2020</t>
  </si>
  <si>
    <t>Mar.2020</t>
  </si>
  <si>
    <t>Abr.2020</t>
  </si>
  <si>
    <t>May.2020</t>
  </si>
  <si>
    <t>Jun.2020</t>
  </si>
  <si>
    <t>Jul.2020</t>
  </si>
  <si>
    <t xml:space="preserve">En la empresa deben realizar entre 660 y 800 horas. </t>
  </si>
  <si>
    <t>Centro educativo</t>
  </si>
  <si>
    <t>Curso 2019-2020</t>
  </si>
  <si>
    <t>Nota 1:</t>
  </si>
  <si>
    <t>Nota 2:</t>
  </si>
  <si>
    <t>Se ajustarán las horas de las semanas con festivos locales del centro o la empresa</t>
  </si>
  <si>
    <t>Las semanas en color verde pueden incluyen días festivos o no lectivos regionales</t>
  </si>
  <si>
    <t xml:space="preserve">Nota 3: </t>
  </si>
  <si>
    <t>02-sep
08-sep</t>
  </si>
  <si>
    <t>09-sep
15-sep</t>
  </si>
  <si>
    <t>16-sep
22-sep</t>
  </si>
  <si>
    <t>23-sep
29-sep</t>
  </si>
  <si>
    <t>30-sep
06-oct</t>
  </si>
  <si>
    <t>19/20</t>
  </si>
  <si>
    <t>07-oct
13-oct</t>
  </si>
  <si>
    <t>14-oct
20-oct</t>
  </si>
  <si>
    <t>21-oct
27-oct</t>
  </si>
  <si>
    <t>28-oct
03-nov</t>
  </si>
  <si>
    <t>04-nov
10-nov</t>
  </si>
  <si>
    <t>11-nov
17-nov</t>
  </si>
  <si>
    <t>18-nov
24-nov</t>
  </si>
  <si>
    <t>25-nov
1-dic</t>
  </si>
  <si>
    <t>2-dic
8-dic</t>
  </si>
  <si>
    <t>9-dic
15-dic</t>
  </si>
  <si>
    <t>16-dic
22-dic</t>
  </si>
  <si>
    <t>23-dic
29-dic</t>
  </si>
  <si>
    <t>30-dic
5-ene</t>
  </si>
  <si>
    <t>6-ene
12-ene</t>
  </si>
  <si>
    <t>13-ene
19-ene</t>
  </si>
  <si>
    <t>20-ene
26-ene</t>
  </si>
  <si>
    <t>27-ene
2-feb</t>
  </si>
  <si>
    <t>3-feb
9-feb</t>
  </si>
  <si>
    <t>10-feb
16-feb</t>
  </si>
  <si>
    <t>17-feb
23-feb</t>
  </si>
  <si>
    <t>24-feb
1-mar</t>
  </si>
  <si>
    <t>2-mar
8-mar</t>
  </si>
  <si>
    <t>9-mar
15-mar</t>
  </si>
  <si>
    <t>16-mar
22-mar</t>
  </si>
  <si>
    <t>23-mar
29-mar</t>
  </si>
  <si>
    <t>30-mar
05-abr</t>
  </si>
  <si>
    <t>06-abr
12-abr</t>
  </si>
  <si>
    <t>13-abr
19-abr</t>
  </si>
  <si>
    <t>20-abr
26-abr</t>
  </si>
  <si>
    <t>27-abr
3-may</t>
  </si>
  <si>
    <t>4-may
10-may</t>
  </si>
  <si>
    <t>11-may
17-may</t>
  </si>
  <si>
    <t>18-may
24-may</t>
  </si>
  <si>
    <t>25-may
31-may</t>
  </si>
  <si>
    <t>1-jun
7-jun</t>
  </si>
  <si>
    <t>8-jun
14-jun</t>
  </si>
  <si>
    <t>15-jun
21-jun</t>
  </si>
  <si>
    <t>22-jun
28-jun</t>
  </si>
  <si>
    <t>29-jun
5-jul</t>
  </si>
  <si>
    <t>6-jul
12-jul</t>
  </si>
  <si>
    <t>13-jul
19-jul</t>
  </si>
  <si>
    <t>20-jul
26-jul</t>
  </si>
  <si>
    <t>Ejemplo</t>
  </si>
  <si>
    <t>20/21</t>
  </si>
  <si>
    <t>Curso 2020-2021</t>
  </si>
  <si>
    <t>Sep.2020</t>
  </si>
  <si>
    <t>Oct.2020</t>
  </si>
  <si>
    <t>Nov.2020</t>
  </si>
  <si>
    <t>Dic.2020</t>
  </si>
  <si>
    <t>Ene.2021</t>
  </si>
  <si>
    <t>Feb.2021</t>
  </si>
  <si>
    <t>Mar.2021</t>
  </si>
  <si>
    <t>Abr.2021</t>
  </si>
  <si>
    <t>May.2021</t>
  </si>
  <si>
    <t>Jun.2021</t>
  </si>
  <si>
    <t>Jul. 2021</t>
  </si>
  <si>
    <t>Las horas en el centro educativo se computan, si se realizan todas, como 30 clases de 55 minutos, 27,5 horas por semana.</t>
  </si>
  <si>
    <t>01-sep
06-sep</t>
  </si>
  <si>
    <t>7-sep
13-sep</t>
  </si>
  <si>
    <t>14-sep
20-sep</t>
  </si>
  <si>
    <t>21-sep
27-sep</t>
  </si>
  <si>
    <t>28-sep
04-oct</t>
  </si>
  <si>
    <t>05-oct
11-oct</t>
  </si>
  <si>
    <t>12-oct
18-oct</t>
  </si>
  <si>
    <t>19-oct
25-oct</t>
  </si>
  <si>
    <t>26-oct
01-nov</t>
  </si>
  <si>
    <t>02-nov
08-nov</t>
  </si>
  <si>
    <t>09-nov
15-nov</t>
  </si>
  <si>
    <t>16-nov
22-nov</t>
  </si>
  <si>
    <t>23-nov
29-nov</t>
  </si>
  <si>
    <t>30-nov
6-dic</t>
  </si>
  <si>
    <t>07-dic
13-dic</t>
  </si>
  <si>
    <t>14-dic
20-dic</t>
  </si>
  <si>
    <t>21-dic
27-dic</t>
  </si>
  <si>
    <t>28-dic
03-ene</t>
  </si>
  <si>
    <t>04-ene
10-ene</t>
  </si>
  <si>
    <t>11-ene
17-ene</t>
  </si>
  <si>
    <t>18-ene
24-ene</t>
  </si>
  <si>
    <t>25-ene
31-ene</t>
  </si>
  <si>
    <t>01-feb
07-feb</t>
  </si>
  <si>
    <t>08-feb
14-feb</t>
  </si>
  <si>
    <t>15-feb
21-feb</t>
  </si>
  <si>
    <t>22-feb
28-mar</t>
  </si>
  <si>
    <t>01-mar
07-mar</t>
  </si>
  <si>
    <t>08-mar
14-mar</t>
  </si>
  <si>
    <t>15-mar
21-mar</t>
  </si>
  <si>
    <t>22-mar
28-mar</t>
  </si>
  <si>
    <t>29-abr
04-abr</t>
  </si>
  <si>
    <t>05-abr
11-abr</t>
  </si>
  <si>
    <t>12-abr
18-abr</t>
  </si>
  <si>
    <t>19-abr
25-abr</t>
  </si>
  <si>
    <t>26-abr
2-may</t>
  </si>
  <si>
    <t>03-may
09-may</t>
  </si>
  <si>
    <t>10-may
16-may</t>
  </si>
  <si>
    <t>17-may
23-may</t>
  </si>
  <si>
    <t>24-may
30-may</t>
  </si>
  <si>
    <t>31-may
06-jun</t>
  </si>
  <si>
    <t>07-jun
13-jun</t>
  </si>
  <si>
    <t>14-jun
20-jun</t>
  </si>
  <si>
    <t>21-jun
27-jun</t>
  </si>
  <si>
    <t>28-jun
04-jul</t>
  </si>
  <si>
    <t>05-jul
11-jul</t>
  </si>
  <si>
    <t>12-jul
18-jul</t>
  </si>
  <si>
    <t>19-jul
25-jul</t>
  </si>
  <si>
    <t>26-jul
31-jul</t>
  </si>
  <si>
    <t>HORAS TOTALES EMPRESA</t>
  </si>
  <si>
    <t>Ciclo</t>
  </si>
  <si>
    <t>Las semanas en color verde  incluyen días festivos o no lectivos regionales</t>
  </si>
  <si>
    <t>25/26</t>
  </si>
  <si>
    <t>Curso 2025-2026</t>
  </si>
  <si>
    <t>Sep.2025</t>
  </si>
  <si>
    <t>Oct.2025</t>
  </si>
  <si>
    <t>Nov.2025</t>
  </si>
  <si>
    <t>Dic.2025</t>
  </si>
  <si>
    <t>Ene.2026</t>
  </si>
  <si>
    <t>Feb.2026</t>
  </si>
  <si>
    <t>Mar.2026</t>
  </si>
  <si>
    <t>Abr.2026</t>
  </si>
  <si>
    <t>May.2026</t>
  </si>
  <si>
    <t>Jun.2026</t>
  </si>
  <si>
    <t>Jul. 2026</t>
  </si>
  <si>
    <t>01-sep
07-sep</t>
  </si>
  <si>
    <t>08-sep
14-sep</t>
  </si>
  <si>
    <t>15-sep
21-sep</t>
  </si>
  <si>
    <t>22-sep
28-sep</t>
  </si>
  <si>
    <t>29-sep
05-oct</t>
  </si>
  <si>
    <t>06-oct
12-oct</t>
  </si>
  <si>
    <t>13-oct
19-oct</t>
  </si>
  <si>
    <t>20-oct
26-oct</t>
  </si>
  <si>
    <t>27-oct
02-nov</t>
  </si>
  <si>
    <t>03-nov
09-nov</t>
  </si>
  <si>
    <t>10-nov
16-nov</t>
  </si>
  <si>
    <t>17-nov
23-nov</t>
  </si>
  <si>
    <t>24-nov
30-nov</t>
  </si>
  <si>
    <t>01-dic
07-dic</t>
  </si>
  <si>
    <t>15-dic
21-dic</t>
  </si>
  <si>
    <t>22-dic
28-dic</t>
  </si>
  <si>
    <t>29-dic
04-ene</t>
  </si>
  <si>
    <t>05-ene
11-ene</t>
  </si>
  <si>
    <t>12-ene
18-ene</t>
  </si>
  <si>
    <t>19-ene
25-ene</t>
  </si>
  <si>
    <t>26-ene
01-feb</t>
  </si>
  <si>
    <t>02-feb
08-feb</t>
  </si>
  <si>
    <t>09-feb
15-feb</t>
  </si>
  <si>
    <t>16-feb
22-feb</t>
  </si>
  <si>
    <t>23-feb
01-mar</t>
  </si>
  <si>
    <t>02-mar
08-mar</t>
  </si>
  <si>
    <t>09-mar
15-mar</t>
  </si>
  <si>
    <t>27-abr
03-may</t>
  </si>
  <si>
    <t>04-may
10-may</t>
  </si>
  <si>
    <t>01-jun
07-jun</t>
  </si>
  <si>
    <t>08-jun
14-jun</t>
  </si>
  <si>
    <t>29-jun
05-jul</t>
  </si>
  <si>
    <t>06-jul
12-jul</t>
  </si>
  <si>
    <t>27-jul
31-jul</t>
  </si>
  <si>
    <t>08-dic
14-dic</t>
  </si>
  <si>
    <t xml:space="preserve">En la empresa deben realizar entre 700 y 1000 horas. </t>
  </si>
  <si>
    <t>26/27</t>
  </si>
  <si>
    <t>Sep.2026</t>
  </si>
  <si>
    <t>Nov.2026</t>
  </si>
  <si>
    <t>Oct.2026</t>
  </si>
  <si>
    <t>Dic.2026</t>
  </si>
  <si>
    <t>Ene.2027</t>
  </si>
  <si>
    <t>Feb.2027</t>
  </si>
  <si>
    <t>Mar.2027</t>
  </si>
  <si>
    <t>Abr.2027</t>
  </si>
  <si>
    <t>May.2027</t>
  </si>
  <si>
    <t>Jun.2027</t>
  </si>
  <si>
    <t>Jul. 2027</t>
  </si>
  <si>
    <t>Curso 2026-2027</t>
  </si>
  <si>
    <t>07-sep
13-sep</t>
  </si>
  <si>
    <t>30-nov
06-dic</t>
  </si>
  <si>
    <t>22-feb
28-feb</t>
  </si>
  <si>
    <t>29-mar
04-abr</t>
  </si>
  <si>
    <t>26-abr
02-may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</si>
</sst>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color indexed="10"/>
      <name val="Arial"/>
    </font>
    <font>
      <sz val="10"/>
      <color indexed="12"/>
      <name val="Arial"/>
    </font>
    <font>
      <sz val="8"/>
      <name val="Arial"/>
    </font>
    <font>
      <sz val="8"/>
      <color indexed="12"/>
      <name val="Arial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4"/>
      <color indexed="12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/>
    <xf numFmtId="0" fontId="7" fillId="0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Fill="1" applyBorder="1"/>
    <xf numFmtId="0" fontId="7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0" fillId="2" borderId="0" xfId="0" applyFill="1"/>
    <xf numFmtId="0" fontId="9" fillId="0" borderId="1" xfId="0" applyFont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9" fontId="0" fillId="2" borderId="0" xfId="0" applyNumberFormat="1" applyFill="1" applyBorder="1" applyAlignment="1">
      <alignment horizontal="center"/>
    </xf>
    <xf numFmtId="0" fontId="9" fillId="2" borderId="1" xfId="0" applyFont="1" applyFill="1" applyBorder="1"/>
    <xf numFmtId="0" fontId="0" fillId="2" borderId="1" xfId="0" applyFill="1" applyBorder="1"/>
    <xf numFmtId="0" fontId="6" fillId="2" borderId="1" xfId="0" applyFont="1" applyFill="1" applyBorder="1" applyAlignment="1">
      <alignment horizontal="center"/>
    </xf>
    <xf numFmtId="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0" fillId="2" borderId="0" xfId="0" applyFill="1" applyBorder="1"/>
    <xf numFmtId="0" fontId="6" fillId="2" borderId="4" xfId="0" applyFont="1" applyFill="1" applyBorder="1" applyAlignment="1">
      <alignment horizontal="center"/>
    </xf>
    <xf numFmtId="0" fontId="2" fillId="2" borderId="0" xfId="0" applyFont="1" applyFill="1" applyBorder="1" applyAlignment="1"/>
    <xf numFmtId="9" fontId="5" fillId="2" borderId="0" xfId="1" applyFont="1" applyFill="1" applyBorder="1" applyAlignment="1">
      <alignment horizontal="center"/>
    </xf>
    <xf numFmtId="0" fontId="10" fillId="2" borderId="0" xfId="0" applyFont="1" applyFill="1"/>
    <xf numFmtId="0" fontId="2" fillId="2" borderId="1" xfId="0" applyFont="1" applyFill="1" applyBorder="1"/>
    <xf numFmtId="0" fontId="0" fillId="4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0" fillId="2" borderId="1" xfId="0" applyFont="1" applyFill="1" applyBorder="1"/>
    <xf numFmtId="0" fontId="9" fillId="4" borderId="3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0" xfId="0" applyFont="1" applyFill="1"/>
    <xf numFmtId="0" fontId="0" fillId="0" borderId="0" xfId="0" applyFill="1"/>
    <xf numFmtId="0" fontId="14" fillId="2" borderId="0" xfId="0" applyFont="1" applyFill="1"/>
    <xf numFmtId="0" fontId="14" fillId="0" borderId="0" xfId="0" applyFont="1"/>
    <xf numFmtId="0" fontId="15" fillId="0" borderId="0" xfId="0" applyFont="1" applyBorder="1" applyAlignment="1">
      <alignment horizontal="center"/>
    </xf>
    <xf numFmtId="0" fontId="9" fillId="0" borderId="3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13" fillId="2" borderId="7" xfId="0" applyFont="1" applyFill="1" applyBorder="1"/>
    <xf numFmtId="0" fontId="6" fillId="2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0" fillId="2" borderId="4" xfId="0" applyFill="1" applyBorder="1"/>
    <xf numFmtId="0" fontId="0" fillId="0" borderId="8" xfId="0" applyBorder="1" applyAlignment="1">
      <alignment horizontal="right"/>
    </xf>
    <xf numFmtId="0" fontId="0" fillId="0" borderId="4" xfId="0" applyBorder="1" applyAlignment="1">
      <alignment horizontal="right"/>
    </xf>
    <xf numFmtId="0" fontId="3" fillId="0" borderId="4" xfId="0" applyFont="1" applyBorder="1" applyAlignment="1">
      <alignment horizontal="center"/>
    </xf>
    <xf numFmtId="0" fontId="0" fillId="0" borderId="8" xfId="0" applyFill="1" applyBorder="1" applyAlignment="1">
      <alignment horizontal="right"/>
    </xf>
    <xf numFmtId="0" fontId="0" fillId="0" borderId="9" xfId="0" applyBorder="1"/>
    <xf numFmtId="0" fontId="9" fillId="0" borderId="4" xfId="0" applyFont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2" fillId="2" borderId="0" xfId="0" applyFont="1" applyFill="1" applyBorder="1"/>
    <xf numFmtId="0" fontId="10" fillId="2" borderId="0" xfId="0" applyFont="1" applyFill="1" applyBorder="1"/>
    <xf numFmtId="0" fontId="2" fillId="2" borderId="3" xfId="0" applyFont="1" applyFill="1" applyBorder="1"/>
    <xf numFmtId="0" fontId="0" fillId="2" borderId="0" xfId="0" applyFill="1" applyAlignment="1"/>
    <xf numFmtId="0" fontId="10" fillId="2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1" fillId="0" borderId="3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128"/>
  <sheetViews>
    <sheetView tabSelected="1" topLeftCell="C13" zoomScale="115" zoomScaleNormal="115" workbookViewId="0">
      <selection activeCell="AM24" sqref="AM24"/>
    </sheetView>
  </sheetViews>
  <sheetFormatPr baseColWidth="10" defaultColWidth="9.140625" defaultRowHeight="12.75" x14ac:dyDescent="0.2"/>
  <cols>
    <col min="1" max="1" width="3.5703125" customWidth="1"/>
    <col min="2" max="2" width="10.42578125" customWidth="1"/>
    <col min="3" max="3" width="17.85546875" customWidth="1"/>
    <col min="4" max="5" width="9.140625" customWidth="1"/>
    <col min="6" max="6" width="20.28515625" customWidth="1"/>
    <col min="7" max="7" width="7" customWidth="1"/>
    <col min="8" max="8" width="6.5703125" customWidth="1"/>
    <col min="9" max="9" width="6.140625" customWidth="1"/>
    <col min="10" max="10" width="6.42578125" bestFit="1" customWidth="1"/>
    <col min="11" max="11" width="6.28515625" customWidth="1"/>
    <col min="12" max="12" width="6.140625" customWidth="1"/>
    <col min="13" max="13" width="6" customWidth="1"/>
    <col min="14" max="15" width="6.5703125" customWidth="1"/>
    <col min="16" max="18" width="6.85546875" customWidth="1"/>
    <col min="19" max="19" width="7.42578125" customWidth="1"/>
    <col min="20" max="20" width="6.7109375" customWidth="1"/>
    <col min="21" max="23" width="5.7109375" customWidth="1"/>
    <col min="24" max="24" width="6" customWidth="1"/>
    <col min="25" max="25" width="6.42578125" customWidth="1"/>
    <col min="26" max="26" width="6.7109375" customWidth="1"/>
    <col min="27" max="27" width="6.28515625" customWidth="1"/>
    <col min="28" max="29" width="6.5703125" customWidth="1"/>
    <col min="30" max="30" width="6.28515625" style="13" customWidth="1"/>
    <col min="31" max="31" width="7.85546875" style="13" customWidth="1"/>
    <col min="32" max="32" width="6.85546875" style="13" customWidth="1"/>
    <col min="33" max="38" width="5.7109375" customWidth="1"/>
  </cols>
  <sheetData>
    <row r="1" spans="1:68" ht="15" customHeight="1" x14ac:dyDescent="0.2">
      <c r="A1" s="13"/>
      <c r="B1" s="13"/>
      <c r="C1" s="28" t="s">
        <v>22</v>
      </c>
      <c r="D1" s="82"/>
      <c r="E1" s="82"/>
      <c r="F1" s="8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68" ht="15" customHeight="1" x14ac:dyDescent="0.2">
      <c r="A2" s="13"/>
      <c r="B2" s="13"/>
      <c r="C2" s="62" t="s">
        <v>141</v>
      </c>
      <c r="D2" s="82"/>
      <c r="E2" s="82"/>
      <c r="F2" s="82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</row>
    <row r="3" spans="1:68" ht="15" customHeight="1" x14ac:dyDescent="0.2">
      <c r="A3" s="13"/>
      <c r="B3" s="13"/>
      <c r="C3" s="60"/>
      <c r="D3" s="82"/>
      <c r="E3" s="82"/>
      <c r="F3" s="8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</row>
    <row r="4" spans="1:68" ht="15" customHeight="1" x14ac:dyDescent="0.2">
      <c r="A4" s="13"/>
      <c r="B4" s="13"/>
      <c r="C4" s="60"/>
      <c r="D4" s="82"/>
      <c r="E4" s="82"/>
      <c r="F4" s="82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</row>
    <row r="5" spans="1:68" x14ac:dyDescent="0.2">
      <c r="A5" s="13"/>
      <c r="B5" s="1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</row>
    <row r="6" spans="1:68" x14ac:dyDescent="0.2">
      <c r="A6" s="13"/>
      <c r="B6" s="1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</row>
    <row r="7" spans="1:68" x14ac:dyDescent="0.2">
      <c r="A7" s="13"/>
      <c r="B7" s="13"/>
      <c r="C7" s="17" t="s">
        <v>9</v>
      </c>
      <c r="D7" s="64" t="s">
        <v>143</v>
      </c>
      <c r="E7" s="64" t="s">
        <v>192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</row>
    <row r="8" spans="1:68" x14ac:dyDescent="0.2">
      <c r="A8" s="13"/>
      <c r="B8" s="44">
        <f>SUM(D8:E8)</f>
        <v>0</v>
      </c>
      <c r="C8" s="20">
        <f>(D8+E8)/2000</f>
        <v>0</v>
      </c>
      <c r="D8" s="21">
        <f>AC30</f>
        <v>0</v>
      </c>
      <c r="E8" s="21">
        <f>AC50</f>
        <v>0</v>
      </c>
      <c r="F8" s="18" t="s">
        <v>7</v>
      </c>
      <c r="G8" s="23"/>
      <c r="H8" s="23" t="s">
        <v>24</v>
      </c>
      <c r="I8" s="61" t="s">
        <v>191</v>
      </c>
      <c r="J8" s="23"/>
      <c r="K8" s="23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</row>
    <row r="9" spans="1:68" ht="18" x14ac:dyDescent="0.25">
      <c r="A9" s="13"/>
      <c r="B9" s="45">
        <f>SUM(D9:E9)</f>
        <v>0</v>
      </c>
      <c r="C9" s="20">
        <f>(D9+E9)/2000</f>
        <v>0</v>
      </c>
      <c r="D9" s="21">
        <f>AC31</f>
        <v>0</v>
      </c>
      <c r="E9" s="21">
        <f>AC51</f>
        <v>0</v>
      </c>
      <c r="F9" s="18" t="s">
        <v>0</v>
      </c>
      <c r="G9" s="23"/>
      <c r="H9" s="23" t="s">
        <v>25</v>
      </c>
      <c r="I9" s="61" t="s">
        <v>142</v>
      </c>
      <c r="J9" s="23"/>
      <c r="K9" s="23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</row>
    <row r="10" spans="1:68" x14ac:dyDescent="0.2">
      <c r="A10" s="13"/>
      <c r="B10" s="23"/>
      <c r="C10" s="16"/>
      <c r="D10" s="19">
        <f>SUM(D8:D9)</f>
        <v>0</v>
      </c>
      <c r="E10" s="19">
        <f>SUM(E8:E9)</f>
        <v>0</v>
      </c>
      <c r="F10" s="23"/>
      <c r="G10" s="23"/>
      <c r="H10" s="23"/>
      <c r="I10" s="61" t="s">
        <v>26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</row>
    <row r="11" spans="1:68" x14ac:dyDescent="0.2">
      <c r="A11" s="13"/>
      <c r="B11" s="23"/>
      <c r="C11" s="16"/>
      <c r="D11" s="84">
        <f>SUM(D10:E10)</f>
        <v>0</v>
      </c>
      <c r="E11" s="84"/>
      <c r="F11" s="23"/>
      <c r="G11" s="23"/>
      <c r="H11" s="61" t="s">
        <v>28</v>
      </c>
      <c r="I11" s="61" t="s">
        <v>91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</row>
    <row r="12" spans="1:68" x14ac:dyDescent="0.2">
      <c r="A12" s="13"/>
      <c r="B12" s="13"/>
      <c r="C12" s="23"/>
      <c r="D12" s="23"/>
      <c r="E12" s="23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</row>
    <row r="13" spans="1:68" x14ac:dyDescent="0.2">
      <c r="A13" s="13"/>
      <c r="B13" s="13"/>
      <c r="C13" s="25"/>
      <c r="D13" s="25"/>
      <c r="E13" s="25"/>
      <c r="F13" s="73" t="s">
        <v>144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</row>
    <row r="14" spans="1:68" x14ac:dyDescent="0.2">
      <c r="A14" s="13"/>
      <c r="B14" s="13"/>
      <c r="C14" s="23"/>
      <c r="D14" s="23"/>
      <c r="E14" s="23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</row>
    <row r="15" spans="1:68" x14ac:dyDescent="0.2">
      <c r="A15" s="13"/>
      <c r="B15" s="13"/>
      <c r="C15" s="23"/>
      <c r="D15" s="23"/>
      <c r="E15" s="23"/>
      <c r="F15" s="2" t="s">
        <v>1</v>
      </c>
      <c r="G15" s="80" t="s">
        <v>145</v>
      </c>
      <c r="H15" s="80"/>
      <c r="I15" s="80"/>
      <c r="J15" s="80"/>
      <c r="K15" s="80" t="s">
        <v>146</v>
      </c>
      <c r="L15" s="81"/>
      <c r="M15" s="81"/>
      <c r="N15" s="81"/>
      <c r="O15" s="81"/>
      <c r="P15" s="80" t="s">
        <v>147</v>
      </c>
      <c r="Q15" s="81"/>
      <c r="R15" s="81"/>
      <c r="S15" s="81"/>
      <c r="T15" s="105" t="s">
        <v>148</v>
      </c>
      <c r="U15" s="106"/>
      <c r="V15" s="106"/>
      <c r="W15" s="107"/>
      <c r="X15" s="105" t="s">
        <v>149</v>
      </c>
      <c r="Y15" s="106"/>
      <c r="Z15" s="106"/>
      <c r="AA15" s="106"/>
      <c r="AB15" s="107"/>
      <c r="AC15" s="78" t="s">
        <v>150</v>
      </c>
      <c r="AD15" s="79"/>
      <c r="AE15" s="79"/>
      <c r="AF15" s="79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</row>
    <row r="16" spans="1:68" ht="25.5" customHeight="1" x14ac:dyDescent="0.2">
      <c r="A16" s="13"/>
      <c r="B16" s="13"/>
      <c r="C16" s="23"/>
      <c r="D16" s="23"/>
      <c r="E16" s="23"/>
      <c r="F16" s="2" t="s">
        <v>6</v>
      </c>
      <c r="G16" s="33" t="s">
        <v>156</v>
      </c>
      <c r="H16" s="33" t="s">
        <v>157</v>
      </c>
      <c r="I16" s="33" t="s">
        <v>158</v>
      </c>
      <c r="J16" s="33" t="s">
        <v>159</v>
      </c>
      <c r="K16" s="33" t="s">
        <v>160</v>
      </c>
      <c r="L16" s="50" t="s">
        <v>161</v>
      </c>
      <c r="M16" s="48" t="s">
        <v>162</v>
      </c>
      <c r="N16" s="33" t="s">
        <v>163</v>
      </c>
      <c r="O16" s="50" t="s">
        <v>164</v>
      </c>
      <c r="P16" s="50" t="s">
        <v>165</v>
      </c>
      <c r="Q16" s="33" t="s">
        <v>166</v>
      </c>
      <c r="R16" s="33" t="s">
        <v>167</v>
      </c>
      <c r="S16" s="33" t="s">
        <v>168</v>
      </c>
      <c r="T16" s="50" t="s">
        <v>169</v>
      </c>
      <c r="U16" s="48" t="s">
        <v>190</v>
      </c>
      <c r="V16" s="33" t="s">
        <v>170</v>
      </c>
      <c r="W16" s="46" t="s">
        <v>171</v>
      </c>
      <c r="X16" s="46" t="s">
        <v>172</v>
      </c>
      <c r="Y16" s="46" t="s">
        <v>173</v>
      </c>
      <c r="Z16" s="33" t="s">
        <v>174</v>
      </c>
      <c r="AA16" s="33" t="s">
        <v>175</v>
      </c>
      <c r="AB16" s="33" t="s">
        <v>176</v>
      </c>
      <c r="AC16" s="33" t="s">
        <v>177</v>
      </c>
      <c r="AD16" s="33" t="s">
        <v>178</v>
      </c>
      <c r="AE16" s="33" t="s">
        <v>179</v>
      </c>
      <c r="AF16" s="33" t="s">
        <v>180</v>
      </c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</row>
    <row r="17" spans="1:68" x14ac:dyDescent="0.2">
      <c r="A17" s="13"/>
      <c r="B17" s="13"/>
      <c r="C17" s="23"/>
      <c r="D17" s="23"/>
      <c r="E17" s="23"/>
      <c r="F17" s="2" t="s">
        <v>8</v>
      </c>
      <c r="G17" s="1">
        <v>1</v>
      </c>
      <c r="H17" s="1">
        <v>2</v>
      </c>
      <c r="I17" s="1">
        <v>3</v>
      </c>
      <c r="J17" s="1">
        <v>4</v>
      </c>
      <c r="K17" s="1">
        <v>5</v>
      </c>
      <c r="L17" s="68">
        <v>6</v>
      </c>
      <c r="M17" s="30">
        <v>7</v>
      </c>
      <c r="N17" s="1">
        <v>8</v>
      </c>
      <c r="O17" s="68">
        <v>9</v>
      </c>
      <c r="P17" s="33">
        <v>10</v>
      </c>
      <c r="Q17" s="1">
        <v>11</v>
      </c>
      <c r="R17" s="1">
        <v>12</v>
      </c>
      <c r="S17" s="1">
        <v>13</v>
      </c>
      <c r="T17" s="68">
        <v>14</v>
      </c>
      <c r="U17" s="33">
        <v>15</v>
      </c>
      <c r="V17" s="1">
        <v>16</v>
      </c>
      <c r="W17" s="29">
        <v>17</v>
      </c>
      <c r="X17" s="29">
        <v>18</v>
      </c>
      <c r="Y17" s="29">
        <v>19</v>
      </c>
      <c r="Z17" s="1">
        <v>20</v>
      </c>
      <c r="AA17" s="1">
        <v>21</v>
      </c>
      <c r="AB17" s="1">
        <v>22</v>
      </c>
      <c r="AC17" s="1">
        <v>23</v>
      </c>
      <c r="AD17" s="1">
        <v>24</v>
      </c>
      <c r="AE17" s="1">
        <v>25</v>
      </c>
      <c r="AF17" s="49">
        <v>26</v>
      </c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</row>
    <row r="18" spans="1:68" x14ac:dyDescent="0.2">
      <c r="A18" s="13"/>
      <c r="B18" s="13"/>
      <c r="C18" s="23"/>
      <c r="D18" s="23"/>
      <c r="E18" s="23"/>
      <c r="F18" s="2" t="s">
        <v>3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</row>
    <row r="19" spans="1:68" x14ac:dyDescent="0.2">
      <c r="A19" s="13"/>
      <c r="B19" s="13"/>
      <c r="C19" s="23"/>
      <c r="D19" s="23"/>
      <c r="E19" s="23"/>
      <c r="F19" s="54" t="s">
        <v>2</v>
      </c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</row>
    <row r="20" spans="1:68" ht="4.5" customHeight="1" x14ac:dyDescent="0.2">
      <c r="A20" s="13"/>
      <c r="B20" s="13"/>
      <c r="C20" s="23"/>
      <c r="D20" s="23"/>
      <c r="E20" s="23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</row>
    <row r="21" spans="1:68" x14ac:dyDescent="0.2">
      <c r="A21" s="13"/>
      <c r="B21" s="13"/>
      <c r="C21" s="23"/>
      <c r="D21" s="23"/>
      <c r="E21" s="23"/>
      <c r="F21" s="56" t="s">
        <v>4</v>
      </c>
      <c r="G21" s="93">
        <f>SUM(G18:J18)</f>
        <v>0</v>
      </c>
      <c r="H21" s="94"/>
      <c r="I21" s="94"/>
      <c r="J21" s="95"/>
      <c r="K21" s="70">
        <f>SUM(K18:O18)</f>
        <v>0</v>
      </c>
      <c r="L21" s="71"/>
      <c r="M21" s="71"/>
      <c r="N21" s="71"/>
      <c r="O21" s="72"/>
      <c r="P21" s="70">
        <f>SUM(P18:S18)</f>
        <v>0</v>
      </c>
      <c r="Q21" s="71"/>
      <c r="R21" s="71"/>
      <c r="S21" s="72"/>
      <c r="T21" s="69">
        <f>SUM(T18:W18)</f>
        <v>0</v>
      </c>
      <c r="U21" s="69"/>
      <c r="V21" s="69"/>
      <c r="W21" s="69"/>
      <c r="X21" s="69">
        <f>SUM(X18:AB18)</f>
        <v>0</v>
      </c>
      <c r="Y21" s="69"/>
      <c r="Z21" s="69"/>
      <c r="AA21" s="69"/>
      <c r="AB21" s="69"/>
      <c r="AC21" s="96">
        <f>SUM(AC18:AF18)</f>
        <v>0</v>
      </c>
      <c r="AD21" s="97"/>
      <c r="AE21" s="97"/>
      <c r="AF21" s="98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</row>
    <row r="22" spans="1:68" x14ac:dyDescent="0.2">
      <c r="A22" s="13"/>
      <c r="B22" s="13"/>
      <c r="C22" s="23"/>
      <c r="D22" s="23"/>
      <c r="E22" s="23"/>
      <c r="F22" s="3" t="s">
        <v>5</v>
      </c>
      <c r="G22" s="99">
        <f>SUM(G19:J19)</f>
        <v>0</v>
      </c>
      <c r="H22" s="100"/>
      <c r="I22" s="100"/>
      <c r="J22" s="101"/>
      <c r="K22" s="70">
        <f>SUM(K19:O19)</f>
        <v>0</v>
      </c>
      <c r="L22" s="71"/>
      <c r="M22" s="71"/>
      <c r="N22" s="71"/>
      <c r="O22" s="72"/>
      <c r="P22" s="70">
        <f>SUM(P19:S19)</f>
        <v>0</v>
      </c>
      <c r="Q22" s="71"/>
      <c r="R22" s="71"/>
      <c r="S22" s="72"/>
      <c r="T22" s="69">
        <f>SUM(T19:W19)</f>
        <v>0</v>
      </c>
      <c r="U22" s="69"/>
      <c r="V22" s="69"/>
      <c r="W22" s="69"/>
      <c r="X22" s="69">
        <f>SUM(X19:AB19)</f>
        <v>0</v>
      </c>
      <c r="Y22" s="69"/>
      <c r="Z22" s="69"/>
      <c r="AA22" s="69"/>
      <c r="AB22" s="69"/>
      <c r="AC22" s="70">
        <f>SUM(AC19:AF19)</f>
        <v>0</v>
      </c>
      <c r="AD22" s="71"/>
      <c r="AE22" s="71"/>
      <c r="AF22" s="7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</row>
    <row r="23" spans="1:68" ht="12.75" customHeight="1" x14ac:dyDescent="0.2">
      <c r="A23" s="13"/>
      <c r="B23" s="13"/>
      <c r="C23" s="23"/>
      <c r="D23" s="2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23"/>
      <c r="AE23" s="23"/>
      <c r="AF23" s="23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</row>
    <row r="24" spans="1:68" x14ac:dyDescent="0.2">
      <c r="A24" s="13"/>
      <c r="B24" s="13"/>
      <c r="C24" s="23"/>
      <c r="D24" s="23"/>
      <c r="E24" s="23"/>
      <c r="F24" s="2" t="s">
        <v>1</v>
      </c>
      <c r="G24" s="78" t="s">
        <v>151</v>
      </c>
      <c r="H24" s="79"/>
      <c r="I24" s="79"/>
      <c r="J24" s="79"/>
      <c r="K24" s="78" t="s">
        <v>152</v>
      </c>
      <c r="L24" s="79"/>
      <c r="M24" s="79"/>
      <c r="N24" s="79"/>
      <c r="O24" s="79"/>
      <c r="P24" s="78" t="s">
        <v>153</v>
      </c>
      <c r="Q24" s="79"/>
      <c r="R24" s="79"/>
      <c r="S24" s="79"/>
      <c r="T24" s="78" t="s">
        <v>154</v>
      </c>
      <c r="U24" s="79"/>
      <c r="V24" s="79"/>
      <c r="W24" s="79"/>
      <c r="X24" s="78" t="s">
        <v>155</v>
      </c>
      <c r="Y24" s="79"/>
      <c r="Z24" s="79"/>
      <c r="AA24" s="79"/>
      <c r="AB24" s="79"/>
      <c r="AC24" s="18"/>
      <c r="AD24" s="23"/>
      <c r="AE24" s="23"/>
      <c r="AF24" s="23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</row>
    <row r="25" spans="1:68" ht="24" customHeight="1" x14ac:dyDescent="0.2">
      <c r="A25" s="13"/>
      <c r="B25" s="13"/>
      <c r="C25" s="23"/>
      <c r="D25" s="23"/>
      <c r="E25" s="23"/>
      <c r="F25" s="2" t="s">
        <v>6</v>
      </c>
      <c r="G25" s="33" t="s">
        <v>181</v>
      </c>
      <c r="H25" s="33" t="s">
        <v>182</v>
      </c>
      <c r="I25" s="46" t="s">
        <v>58</v>
      </c>
      <c r="J25" s="33" t="s">
        <v>59</v>
      </c>
      <c r="K25" s="46" t="s">
        <v>60</v>
      </c>
      <c r="L25" s="48" t="s">
        <v>61</v>
      </c>
      <c r="M25" s="48" t="s">
        <v>62</v>
      </c>
      <c r="N25" s="48" t="s">
        <v>63</v>
      </c>
      <c r="O25" s="46" t="s">
        <v>183</v>
      </c>
      <c r="P25" s="48" t="s">
        <v>184</v>
      </c>
      <c r="Q25" s="33" t="s">
        <v>66</v>
      </c>
      <c r="R25" s="33" t="s">
        <v>67</v>
      </c>
      <c r="S25" s="33" t="s">
        <v>68</v>
      </c>
      <c r="T25" s="48" t="s">
        <v>185</v>
      </c>
      <c r="U25" s="46" t="s">
        <v>186</v>
      </c>
      <c r="V25" s="33" t="s">
        <v>71</v>
      </c>
      <c r="W25" s="33" t="s">
        <v>72</v>
      </c>
      <c r="X25" s="33" t="s">
        <v>187</v>
      </c>
      <c r="Y25" s="33" t="s">
        <v>188</v>
      </c>
      <c r="Z25" s="33" t="s">
        <v>75</v>
      </c>
      <c r="AA25" s="33" t="s">
        <v>76</v>
      </c>
      <c r="AB25" s="33" t="s">
        <v>189</v>
      </c>
      <c r="AC25" s="18"/>
      <c r="AD25" s="23"/>
      <c r="AE25" s="23"/>
      <c r="AF25" s="23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</row>
    <row r="26" spans="1:68" x14ac:dyDescent="0.2">
      <c r="A26" s="13"/>
      <c r="B26" s="13"/>
      <c r="C26" s="23"/>
      <c r="D26" s="23"/>
      <c r="E26" s="23"/>
      <c r="F26" s="2" t="s">
        <v>8</v>
      </c>
      <c r="G26" s="1">
        <v>27</v>
      </c>
      <c r="H26" s="1">
        <v>28</v>
      </c>
      <c r="I26" s="29">
        <v>29</v>
      </c>
      <c r="J26" s="1">
        <v>30</v>
      </c>
      <c r="K26" s="29">
        <v>31</v>
      </c>
      <c r="L26" s="48">
        <v>32</v>
      </c>
      <c r="M26" s="30">
        <v>33</v>
      </c>
      <c r="N26" s="51">
        <v>34</v>
      </c>
      <c r="O26" s="29">
        <v>35</v>
      </c>
      <c r="P26" s="67">
        <v>36</v>
      </c>
      <c r="Q26" s="51">
        <v>37</v>
      </c>
      <c r="R26" s="51">
        <v>38</v>
      </c>
      <c r="S26" s="51">
        <v>39</v>
      </c>
      <c r="T26" s="51">
        <v>40</v>
      </c>
      <c r="U26" s="29">
        <v>41</v>
      </c>
      <c r="V26" s="51">
        <v>42</v>
      </c>
      <c r="W26" s="1">
        <v>43</v>
      </c>
      <c r="X26" s="1">
        <v>44</v>
      </c>
      <c r="Y26" s="1">
        <v>45</v>
      </c>
      <c r="Z26" s="1">
        <v>46</v>
      </c>
      <c r="AA26" s="1">
        <v>47</v>
      </c>
      <c r="AB26" s="1">
        <v>48</v>
      </c>
      <c r="AC26" s="66">
        <f>COUNT(G17:AF17,G26:AB26)</f>
        <v>48</v>
      </c>
      <c r="AD26" s="23"/>
      <c r="AE26" s="23"/>
      <c r="AF26" s="23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</row>
    <row r="27" spans="1:68" x14ac:dyDescent="0.2">
      <c r="A27" s="13"/>
      <c r="B27" s="13"/>
      <c r="C27" s="23"/>
      <c r="D27" s="23"/>
      <c r="E27" s="23"/>
      <c r="F27" s="2" t="s">
        <v>3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14">
        <f>COUNT(I18:AF18,G27:AB27)</f>
        <v>0</v>
      </c>
      <c r="AD27" s="23"/>
      <c r="AE27" s="23"/>
      <c r="AF27" s="23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</row>
    <row r="28" spans="1:68" x14ac:dyDescent="0.2">
      <c r="A28" s="13"/>
      <c r="B28" s="13"/>
      <c r="C28" s="23"/>
      <c r="D28" s="23"/>
      <c r="E28" s="23"/>
      <c r="F28" s="2" t="s">
        <v>2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14">
        <f>COUNT(G19:AF19,G28:AB28)</f>
        <v>0</v>
      </c>
      <c r="AD28" s="23"/>
      <c r="AE28" s="23"/>
      <c r="AF28" s="23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</row>
    <row r="29" spans="1:68" ht="3.75" customHeight="1" x14ac:dyDescent="0.2">
      <c r="A29" s="13"/>
      <c r="B29" s="13"/>
      <c r="C29" s="23"/>
      <c r="D29" s="23"/>
      <c r="E29" s="23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</row>
    <row r="30" spans="1:68" x14ac:dyDescent="0.2">
      <c r="A30" s="13"/>
      <c r="B30" s="13"/>
      <c r="C30" s="23"/>
      <c r="D30" s="23"/>
      <c r="E30" s="23"/>
      <c r="F30" s="3" t="s">
        <v>4</v>
      </c>
      <c r="G30" s="70">
        <f>SUM(G27:J27)</f>
        <v>0</v>
      </c>
      <c r="H30" s="71"/>
      <c r="I30" s="71"/>
      <c r="J30" s="72"/>
      <c r="K30" s="69">
        <f>SUM(K27:O27)</f>
        <v>0</v>
      </c>
      <c r="L30" s="69"/>
      <c r="M30" s="69"/>
      <c r="N30" s="69"/>
      <c r="O30" s="69"/>
      <c r="P30" s="70">
        <f>SUM(P27:S27)</f>
        <v>0</v>
      </c>
      <c r="Q30" s="71"/>
      <c r="R30" s="71"/>
      <c r="S30" s="72"/>
      <c r="T30" s="70">
        <f>SUM(T27:W27)</f>
        <v>0</v>
      </c>
      <c r="U30" s="71"/>
      <c r="V30" s="71"/>
      <c r="W30" s="72"/>
      <c r="X30" s="70">
        <f>SUM(X27:AB27)</f>
        <v>0</v>
      </c>
      <c r="Y30" s="71"/>
      <c r="Z30" s="71"/>
      <c r="AA30" s="71"/>
      <c r="AB30" s="72"/>
      <c r="AC30" s="7">
        <f>SUM(G21:AF21,G30:AB30)</f>
        <v>0</v>
      </c>
      <c r="AD30" s="26"/>
      <c r="AE30" s="23"/>
      <c r="AF30" s="23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</row>
    <row r="31" spans="1:68" x14ac:dyDescent="0.2">
      <c r="A31" s="13"/>
      <c r="B31" s="13"/>
      <c r="C31" s="23"/>
      <c r="D31" s="23"/>
      <c r="E31" s="23"/>
      <c r="F31" s="3" t="s">
        <v>5</v>
      </c>
      <c r="G31" s="70">
        <f>SUM(G28:J28)</f>
        <v>0</v>
      </c>
      <c r="H31" s="71"/>
      <c r="I31" s="71"/>
      <c r="J31" s="72"/>
      <c r="K31" s="69">
        <f>SUM(K28:O28)</f>
        <v>0</v>
      </c>
      <c r="L31" s="69"/>
      <c r="M31" s="69"/>
      <c r="N31" s="69"/>
      <c r="O31" s="69"/>
      <c r="P31" s="70">
        <f>SUM(P28:S28)</f>
        <v>0</v>
      </c>
      <c r="Q31" s="71"/>
      <c r="R31" s="71"/>
      <c r="S31" s="72"/>
      <c r="T31" s="70">
        <f>SUM(T28:W28)</f>
        <v>0</v>
      </c>
      <c r="U31" s="71"/>
      <c r="V31" s="71"/>
      <c r="W31" s="72"/>
      <c r="X31" s="70">
        <f>SUM(X28:AB28)</f>
        <v>0</v>
      </c>
      <c r="Y31" s="71"/>
      <c r="Z31" s="71"/>
      <c r="AA31" s="71"/>
      <c r="AB31" s="72"/>
      <c r="AC31" s="7">
        <f>SUM(G22:AF22,G31:AB31)</f>
        <v>0</v>
      </c>
      <c r="AD31" s="26"/>
      <c r="AE31" s="23"/>
      <c r="AF31" s="23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</row>
    <row r="32" spans="1:68" ht="6" customHeight="1" x14ac:dyDescent="0.2">
      <c r="A32" s="13"/>
      <c r="B32" s="13"/>
      <c r="C32" s="23"/>
      <c r="D32" s="23"/>
      <c r="E32" s="23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23"/>
      <c r="AE32" s="23"/>
      <c r="AF32" s="23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</row>
    <row r="33" spans="1:68" x14ac:dyDescent="0.2">
      <c r="A33" s="13"/>
      <c r="B33" s="13"/>
      <c r="C33" s="23"/>
      <c r="D33" s="23"/>
      <c r="E33" s="25"/>
      <c r="F33" s="73" t="s">
        <v>204</v>
      </c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</row>
    <row r="34" spans="1:68" x14ac:dyDescent="0.2">
      <c r="A34" s="13"/>
      <c r="B34" s="13"/>
      <c r="C34" s="23"/>
      <c r="D34" s="23"/>
      <c r="E34" s="23"/>
      <c r="F34" s="102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4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</row>
    <row r="35" spans="1:68" x14ac:dyDescent="0.2">
      <c r="A35" s="13"/>
      <c r="B35" s="13"/>
      <c r="C35" s="23"/>
      <c r="D35" s="23"/>
      <c r="E35" s="23"/>
      <c r="F35" s="53" t="s">
        <v>1</v>
      </c>
      <c r="G35" s="80" t="s">
        <v>193</v>
      </c>
      <c r="H35" s="80"/>
      <c r="I35" s="80"/>
      <c r="J35" s="80"/>
      <c r="K35" s="80" t="s">
        <v>195</v>
      </c>
      <c r="L35" s="81"/>
      <c r="M35" s="81"/>
      <c r="N35" s="81"/>
      <c r="O35" s="81"/>
      <c r="P35" s="80" t="s">
        <v>194</v>
      </c>
      <c r="Q35" s="81"/>
      <c r="R35" s="81"/>
      <c r="S35" s="81"/>
      <c r="T35" s="105" t="s">
        <v>196</v>
      </c>
      <c r="U35" s="106"/>
      <c r="V35" s="106"/>
      <c r="W35" s="107"/>
      <c r="X35" s="105" t="s">
        <v>197</v>
      </c>
      <c r="Y35" s="106"/>
      <c r="Z35" s="106"/>
      <c r="AA35" s="106"/>
      <c r="AB35" s="107"/>
      <c r="AC35" s="78" t="s">
        <v>198</v>
      </c>
      <c r="AD35" s="79"/>
      <c r="AE35" s="79"/>
      <c r="AF35" s="79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</row>
    <row r="36" spans="1:68" ht="22.5" customHeight="1" x14ac:dyDescent="0.2">
      <c r="A36" s="13"/>
      <c r="B36" s="13"/>
      <c r="C36" s="23"/>
      <c r="D36" s="23"/>
      <c r="E36" s="23"/>
      <c r="F36" s="2" t="s">
        <v>6</v>
      </c>
      <c r="G36" s="33" t="s">
        <v>92</v>
      </c>
      <c r="H36" s="33" t="s">
        <v>205</v>
      </c>
      <c r="I36" s="33" t="s">
        <v>94</v>
      </c>
      <c r="J36" s="33" t="s">
        <v>95</v>
      </c>
      <c r="K36" s="33" t="s">
        <v>96</v>
      </c>
      <c r="L36" s="46" t="s">
        <v>97</v>
      </c>
      <c r="M36" s="48" t="s">
        <v>98</v>
      </c>
      <c r="N36" s="33" t="s">
        <v>99</v>
      </c>
      <c r="O36" s="48" t="s">
        <v>100</v>
      </c>
      <c r="P36" s="50" t="s">
        <v>101</v>
      </c>
      <c r="Q36" s="33" t="s">
        <v>102</v>
      </c>
      <c r="R36" s="33" t="s">
        <v>103</v>
      </c>
      <c r="S36" s="33" t="s">
        <v>104</v>
      </c>
      <c r="T36" s="48" t="s">
        <v>206</v>
      </c>
      <c r="U36" s="46" t="s">
        <v>106</v>
      </c>
      <c r="V36" s="33" t="s">
        <v>107</v>
      </c>
      <c r="W36" s="46" t="s">
        <v>108</v>
      </c>
      <c r="X36" s="46" t="s">
        <v>109</v>
      </c>
      <c r="Y36" s="46" t="s">
        <v>110</v>
      </c>
      <c r="Z36" s="33" t="s">
        <v>111</v>
      </c>
      <c r="AA36" s="33" t="s">
        <v>112</v>
      </c>
      <c r="AB36" s="33" t="s">
        <v>113</v>
      </c>
      <c r="AC36" s="33" t="s">
        <v>114</v>
      </c>
      <c r="AD36" s="33" t="s">
        <v>115</v>
      </c>
      <c r="AE36" s="33" t="s">
        <v>116</v>
      </c>
      <c r="AF36" s="33" t="s">
        <v>207</v>
      </c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</row>
    <row r="37" spans="1:68" x14ac:dyDescent="0.2">
      <c r="A37" s="13"/>
      <c r="B37" s="13"/>
      <c r="C37" s="23"/>
      <c r="D37" s="23"/>
      <c r="E37" s="23"/>
      <c r="F37" s="2" t="s">
        <v>8</v>
      </c>
      <c r="G37" s="1">
        <v>1</v>
      </c>
      <c r="H37" s="1">
        <v>2</v>
      </c>
      <c r="I37" s="1">
        <v>3</v>
      </c>
      <c r="J37" s="1">
        <v>4</v>
      </c>
      <c r="K37" s="1">
        <v>5</v>
      </c>
      <c r="L37" s="29">
        <v>6</v>
      </c>
      <c r="M37" s="30">
        <v>7</v>
      </c>
      <c r="N37" s="1">
        <v>8</v>
      </c>
      <c r="O37" s="30">
        <v>9</v>
      </c>
      <c r="P37" s="65">
        <v>10</v>
      </c>
      <c r="Q37" s="1">
        <v>11</v>
      </c>
      <c r="R37" s="1">
        <v>12</v>
      </c>
      <c r="S37" s="1">
        <v>13</v>
      </c>
      <c r="T37" s="30">
        <v>14</v>
      </c>
      <c r="U37" s="29">
        <v>15</v>
      </c>
      <c r="V37" s="1">
        <v>16</v>
      </c>
      <c r="W37" s="29">
        <v>17</v>
      </c>
      <c r="X37" s="29">
        <v>18</v>
      </c>
      <c r="Y37" s="29">
        <v>19</v>
      </c>
      <c r="Z37" s="1">
        <v>20</v>
      </c>
      <c r="AA37" s="1">
        <v>21</v>
      </c>
      <c r="AB37" s="1">
        <v>22</v>
      </c>
      <c r="AC37" s="1">
        <v>23</v>
      </c>
      <c r="AD37" s="1">
        <v>24</v>
      </c>
      <c r="AE37" s="1">
        <v>25</v>
      </c>
      <c r="AF37" s="1">
        <v>26</v>
      </c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</row>
    <row r="38" spans="1:68" x14ac:dyDescent="0.2">
      <c r="A38" s="13"/>
      <c r="B38" s="13"/>
      <c r="C38" s="23"/>
      <c r="D38" s="23"/>
      <c r="E38" s="23"/>
      <c r="F38" s="2" t="s">
        <v>3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</row>
    <row r="39" spans="1:68" x14ac:dyDescent="0.2">
      <c r="A39" s="13"/>
      <c r="B39" s="13"/>
      <c r="C39" s="23"/>
      <c r="D39" s="23"/>
      <c r="E39" s="23"/>
      <c r="F39" s="2" t="s">
        <v>2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</row>
    <row r="40" spans="1:68" s="63" customFormat="1" ht="18" customHeight="1" x14ac:dyDescent="0.2"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</row>
    <row r="41" spans="1:68" x14ac:dyDescent="0.2">
      <c r="A41" s="13"/>
      <c r="B41" s="13"/>
      <c r="C41" s="23"/>
      <c r="D41" s="23"/>
      <c r="E41" s="23"/>
      <c r="F41" s="3" t="s">
        <v>4</v>
      </c>
      <c r="G41" s="108">
        <f>SUM(G38:J38)</f>
        <v>0</v>
      </c>
      <c r="H41" s="109"/>
      <c r="I41" s="109"/>
      <c r="J41" s="109"/>
      <c r="K41" s="69">
        <f>SUM(K38:O38)</f>
        <v>0</v>
      </c>
      <c r="L41" s="69"/>
      <c r="M41" s="69"/>
      <c r="N41" s="69"/>
      <c r="O41" s="69"/>
      <c r="P41" s="69">
        <f>SUM(P38:S38)</f>
        <v>0</v>
      </c>
      <c r="Q41" s="69"/>
      <c r="R41" s="69"/>
      <c r="S41" s="69"/>
      <c r="T41" s="70">
        <f>SUM(T38:W38)</f>
        <v>0</v>
      </c>
      <c r="U41" s="71"/>
      <c r="V41" s="71"/>
      <c r="W41" s="72"/>
      <c r="X41" s="70">
        <f>SUM(X38:AB38)</f>
        <v>0</v>
      </c>
      <c r="Y41" s="71"/>
      <c r="Z41" s="71"/>
      <c r="AA41" s="71"/>
      <c r="AB41" s="72"/>
      <c r="AC41" s="69">
        <f>SUM(AC38:AF38)</f>
        <v>0</v>
      </c>
      <c r="AD41" s="69"/>
      <c r="AE41" s="69"/>
      <c r="AF41" s="69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</row>
    <row r="42" spans="1:68" x14ac:dyDescent="0.2">
      <c r="A42" s="13"/>
      <c r="B42" s="13"/>
      <c r="C42" s="23"/>
      <c r="D42" s="23"/>
      <c r="E42" s="23"/>
      <c r="F42" s="3" t="s">
        <v>5</v>
      </c>
      <c r="G42" s="108">
        <f>SUM(G39:J39)</f>
        <v>0</v>
      </c>
      <c r="H42" s="109"/>
      <c r="I42" s="109"/>
      <c r="J42" s="109"/>
      <c r="K42" s="69">
        <f>SUM(K39:O39)</f>
        <v>0</v>
      </c>
      <c r="L42" s="69"/>
      <c r="M42" s="69"/>
      <c r="N42" s="69"/>
      <c r="O42" s="69"/>
      <c r="P42" s="69">
        <f>SUM(P39:S39)</f>
        <v>0</v>
      </c>
      <c r="Q42" s="69"/>
      <c r="R42" s="69"/>
      <c r="S42" s="69"/>
      <c r="T42" s="70">
        <f>SUM(T39:W39)</f>
        <v>0</v>
      </c>
      <c r="U42" s="71"/>
      <c r="V42" s="71"/>
      <c r="W42" s="72"/>
      <c r="X42" s="70">
        <f>SUM(X39:AB39)</f>
        <v>0</v>
      </c>
      <c r="Y42" s="71"/>
      <c r="Z42" s="71"/>
      <c r="AA42" s="71"/>
      <c r="AB42" s="72"/>
      <c r="AC42" s="69">
        <f>SUM(AC39:AF39)</f>
        <v>0</v>
      </c>
      <c r="AD42" s="69"/>
      <c r="AE42" s="69"/>
      <c r="AF42" s="69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</row>
    <row r="43" spans="1:68" s="63" customFormat="1" ht="13.5" customHeight="1" x14ac:dyDescent="0.2"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</row>
    <row r="44" spans="1:68" x14ac:dyDescent="0.2">
      <c r="A44" s="13"/>
      <c r="B44" s="13"/>
      <c r="C44" s="23"/>
      <c r="D44" s="23"/>
      <c r="E44" s="23"/>
      <c r="F44" s="2" t="s">
        <v>1</v>
      </c>
      <c r="G44" s="78" t="s">
        <v>199</v>
      </c>
      <c r="H44" s="79"/>
      <c r="I44" s="79"/>
      <c r="J44" s="79"/>
      <c r="K44" s="78" t="s">
        <v>200</v>
      </c>
      <c r="L44" s="79"/>
      <c r="M44" s="79"/>
      <c r="N44" s="79"/>
      <c r="O44" s="79"/>
      <c r="P44" s="78" t="s">
        <v>201</v>
      </c>
      <c r="Q44" s="79"/>
      <c r="R44" s="79"/>
      <c r="S44" s="79"/>
      <c r="T44" s="78" t="s">
        <v>202</v>
      </c>
      <c r="U44" s="79"/>
      <c r="V44" s="79"/>
      <c r="W44" s="79"/>
      <c r="X44" s="78" t="s">
        <v>203</v>
      </c>
      <c r="Y44" s="79"/>
      <c r="Z44" s="79"/>
      <c r="AA44" s="79"/>
      <c r="AB44" s="79"/>
      <c r="AC44" s="18"/>
      <c r="AD44" s="23"/>
      <c r="AE44" s="23"/>
      <c r="AF44" s="23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</row>
    <row r="45" spans="1:68" ht="22.5" customHeight="1" x14ac:dyDescent="0.2">
      <c r="A45" s="13"/>
      <c r="B45" s="13"/>
      <c r="C45" s="23"/>
      <c r="D45" s="23"/>
      <c r="E45" s="23"/>
      <c r="F45" s="2" t="s">
        <v>6</v>
      </c>
      <c r="G45" s="33" t="s">
        <v>118</v>
      </c>
      <c r="H45" s="33" t="s">
        <v>119</v>
      </c>
      <c r="I45" s="50" t="s">
        <v>120</v>
      </c>
      <c r="J45" s="46" t="s">
        <v>121</v>
      </c>
      <c r="K45" s="48" t="s">
        <v>208</v>
      </c>
      <c r="L45" s="48" t="s">
        <v>123</v>
      </c>
      <c r="M45" s="48" t="s">
        <v>124</v>
      </c>
      <c r="N45" s="48" t="s">
        <v>125</v>
      </c>
      <c r="O45" s="46" t="s">
        <v>209</v>
      </c>
      <c r="P45" s="48" t="s">
        <v>127</v>
      </c>
      <c r="Q45" s="33" t="s">
        <v>128</v>
      </c>
      <c r="R45" s="33" t="s">
        <v>129</v>
      </c>
      <c r="S45" s="33" t="s">
        <v>130</v>
      </c>
      <c r="T45" s="48" t="s">
        <v>131</v>
      </c>
      <c r="U45" s="46" t="s">
        <v>132</v>
      </c>
      <c r="V45" s="33" t="s">
        <v>133</v>
      </c>
      <c r="W45" s="33" t="s">
        <v>134</v>
      </c>
      <c r="X45" s="33" t="s">
        <v>135</v>
      </c>
      <c r="Y45" s="33" t="s">
        <v>136</v>
      </c>
      <c r="Z45" s="33" t="s">
        <v>137</v>
      </c>
      <c r="AA45" s="33" t="s">
        <v>138</v>
      </c>
      <c r="AB45" s="33" t="s">
        <v>139</v>
      </c>
      <c r="AC45" s="47"/>
      <c r="AD45" s="23"/>
      <c r="AE45" s="23"/>
      <c r="AF45" s="23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</row>
    <row r="46" spans="1:68" x14ac:dyDescent="0.2">
      <c r="A46" s="13"/>
      <c r="B46" s="13"/>
      <c r="C46" s="23"/>
      <c r="D46" s="23"/>
      <c r="E46" s="23"/>
      <c r="F46" s="2" t="s">
        <v>8</v>
      </c>
      <c r="G46" s="1">
        <v>27</v>
      </c>
      <c r="H46" s="1">
        <v>28</v>
      </c>
      <c r="I46" s="51">
        <v>29</v>
      </c>
      <c r="J46" s="29">
        <v>30</v>
      </c>
      <c r="K46" s="30">
        <v>31</v>
      </c>
      <c r="L46" s="30">
        <v>32</v>
      </c>
      <c r="M46" s="30">
        <v>33</v>
      </c>
      <c r="N46" s="30">
        <v>34</v>
      </c>
      <c r="O46" s="29">
        <v>35</v>
      </c>
      <c r="P46" s="30">
        <v>36</v>
      </c>
      <c r="Q46" s="1">
        <v>37</v>
      </c>
      <c r="R46" s="1">
        <v>38</v>
      </c>
      <c r="S46" s="1">
        <v>39</v>
      </c>
      <c r="T46" s="30">
        <v>40</v>
      </c>
      <c r="U46" s="29">
        <v>41</v>
      </c>
      <c r="V46" s="1">
        <v>42</v>
      </c>
      <c r="W46" s="1">
        <v>43</v>
      </c>
      <c r="X46" s="1">
        <v>44</v>
      </c>
      <c r="Y46" s="1">
        <v>45</v>
      </c>
      <c r="Z46" s="1">
        <v>46</v>
      </c>
      <c r="AA46" s="1">
        <v>47</v>
      </c>
      <c r="AB46" s="1">
        <v>48</v>
      </c>
      <c r="AC46" s="14">
        <f>COUNT(G37:AF37,G46:AB46)</f>
        <v>48</v>
      </c>
      <c r="AD46" s="23"/>
      <c r="AE46" s="23"/>
      <c r="AF46" s="23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</row>
    <row r="47" spans="1:68" x14ac:dyDescent="0.2">
      <c r="A47" s="13"/>
      <c r="B47" s="13"/>
      <c r="C47" s="23"/>
      <c r="D47" s="23"/>
      <c r="E47" s="23"/>
      <c r="F47" s="2" t="s">
        <v>3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14">
        <f>COUNT(G38:AF38,G47:AB47)</f>
        <v>0</v>
      </c>
      <c r="AD47" s="23"/>
      <c r="AE47" s="23"/>
      <c r="AF47" s="23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</row>
    <row r="48" spans="1:68" x14ac:dyDescent="0.2">
      <c r="A48" s="13"/>
      <c r="B48" s="13"/>
      <c r="C48" s="23"/>
      <c r="D48" s="23"/>
      <c r="E48" s="23"/>
      <c r="F48" s="54" t="s">
        <v>2</v>
      </c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8">
        <f>COUNT(G39:AF39,G48:AB48)</f>
        <v>0</v>
      </c>
      <c r="AD48" s="23"/>
      <c r="AE48" s="23"/>
      <c r="AF48" s="23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</row>
    <row r="49" spans="1:68" ht="3.75" customHeight="1" x14ac:dyDescent="0.2">
      <c r="A49" s="13"/>
      <c r="B49" s="13"/>
      <c r="C49" s="23"/>
      <c r="D49" s="23"/>
      <c r="E49" s="23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23"/>
      <c r="AE49" s="23"/>
      <c r="AF49" s="23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</row>
    <row r="50" spans="1:68" x14ac:dyDescent="0.2">
      <c r="A50" s="13"/>
      <c r="B50" s="13"/>
      <c r="C50" s="23"/>
      <c r="D50" s="23"/>
      <c r="E50" s="23"/>
      <c r="F50" s="56" t="s">
        <v>4</v>
      </c>
      <c r="G50" s="112">
        <f>SUM(G47:J47)</f>
        <v>0</v>
      </c>
      <c r="H50" s="112"/>
      <c r="I50" s="112"/>
      <c r="J50" s="112"/>
      <c r="K50" s="112">
        <f>SUM(K47:O47)</f>
        <v>0</v>
      </c>
      <c r="L50" s="112"/>
      <c r="M50" s="112"/>
      <c r="N50" s="112"/>
      <c r="O50" s="112"/>
      <c r="P50" s="112">
        <f>SUM(P47:S47)</f>
        <v>0</v>
      </c>
      <c r="Q50" s="112"/>
      <c r="R50" s="112"/>
      <c r="S50" s="112"/>
      <c r="T50" s="112">
        <f>SUM(T47:W47)</f>
        <v>0</v>
      </c>
      <c r="U50" s="112"/>
      <c r="V50" s="112"/>
      <c r="W50" s="112"/>
      <c r="X50" s="112">
        <f>SUM(X47:AB47)</f>
        <v>0</v>
      </c>
      <c r="Y50" s="112"/>
      <c r="Z50" s="112"/>
      <c r="AA50" s="112"/>
      <c r="AB50" s="112"/>
      <c r="AC50" s="59">
        <f>SUM(G41:AF41,G50:AB50)</f>
        <v>0</v>
      </c>
      <c r="AD50" s="26"/>
      <c r="AE50" s="23"/>
      <c r="AF50" s="23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</row>
    <row r="51" spans="1:68" x14ac:dyDescent="0.2">
      <c r="A51" s="13"/>
      <c r="B51" s="13"/>
      <c r="C51" s="23"/>
      <c r="D51" s="23"/>
      <c r="E51" s="23"/>
      <c r="F51" s="3" t="s">
        <v>5</v>
      </c>
      <c r="G51" s="69">
        <f>SUM(G48:J48)</f>
        <v>0</v>
      </c>
      <c r="H51" s="69"/>
      <c r="I51" s="69"/>
      <c r="J51" s="69"/>
      <c r="K51" s="69">
        <f>SUM(K48:O48)</f>
        <v>0</v>
      </c>
      <c r="L51" s="69"/>
      <c r="M51" s="69"/>
      <c r="N51" s="69"/>
      <c r="O51" s="69"/>
      <c r="P51" s="69">
        <f>SUM(P48:S48)</f>
        <v>0</v>
      </c>
      <c r="Q51" s="69"/>
      <c r="R51" s="69"/>
      <c r="S51" s="69"/>
      <c r="T51" s="69">
        <f>SUM(T48:W48)</f>
        <v>0</v>
      </c>
      <c r="U51" s="69"/>
      <c r="V51" s="69"/>
      <c r="W51" s="69"/>
      <c r="X51" s="69">
        <f>SUM(X48:AB48)</f>
        <v>0</v>
      </c>
      <c r="Y51" s="69"/>
      <c r="Z51" s="69"/>
      <c r="AA51" s="69"/>
      <c r="AB51" s="69"/>
      <c r="AC51" s="7">
        <f>SUM(G42:AF42,G51:AB51)</f>
        <v>0</v>
      </c>
      <c r="AD51" s="26"/>
      <c r="AE51" s="23"/>
      <c r="AF51" s="23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</row>
    <row r="52" spans="1:68" s="13" customFormat="1" x14ac:dyDescent="0.2"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85" t="s">
        <v>140</v>
      </c>
      <c r="Y52" s="86"/>
      <c r="Z52" s="86"/>
      <c r="AA52" s="86"/>
      <c r="AB52" s="87"/>
      <c r="AC52" s="91">
        <f>AC31+AC51</f>
        <v>0</v>
      </c>
      <c r="AD52" s="23"/>
      <c r="AE52" s="23"/>
      <c r="AF52" s="23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</row>
    <row r="53" spans="1:68" s="13" customFormat="1" x14ac:dyDescent="0.2"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88"/>
      <c r="Y53" s="89"/>
      <c r="Z53" s="89"/>
      <c r="AA53" s="89"/>
      <c r="AB53" s="90"/>
      <c r="AC53" s="92"/>
      <c r="AD53" s="23"/>
      <c r="AE53" s="23"/>
      <c r="AF53" s="23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</row>
    <row r="54" spans="1:68" s="13" customFormat="1" x14ac:dyDescent="0.2"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</row>
    <row r="55" spans="1:68" s="13" customFormat="1" x14ac:dyDescent="0.2"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</row>
    <row r="56" spans="1:68" s="13" customFormat="1" x14ac:dyDescent="0.2"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</row>
    <row r="57" spans="1:68" s="13" customFormat="1" x14ac:dyDescent="0.2"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</row>
    <row r="58" spans="1:68" s="13" customFormat="1" x14ac:dyDescent="0.2"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</row>
    <row r="59" spans="1:68" s="13" customFormat="1" x14ac:dyDescent="0.2"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</row>
    <row r="60" spans="1:68" s="13" customFormat="1" x14ac:dyDescent="0.2"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</row>
    <row r="61" spans="1:68" s="13" customFormat="1" x14ac:dyDescent="0.2"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</row>
    <row r="62" spans="1:68" s="13" customFormat="1" x14ac:dyDescent="0.2"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</row>
    <row r="63" spans="1:68" s="13" customFormat="1" x14ac:dyDescent="0.2"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</row>
    <row r="64" spans="1:68" s="13" customFormat="1" x14ac:dyDescent="0.2"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</row>
    <row r="65" spans="3:68" s="13" customFormat="1" x14ac:dyDescent="0.2"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</row>
    <row r="66" spans="3:68" s="13" customFormat="1" x14ac:dyDescent="0.2"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</row>
    <row r="67" spans="3:68" s="13" customFormat="1" x14ac:dyDescent="0.2"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</row>
    <row r="68" spans="3:68" s="13" customFormat="1" x14ac:dyDescent="0.2"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</row>
    <row r="69" spans="3:68" s="13" customFormat="1" x14ac:dyDescent="0.2"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</row>
    <row r="70" spans="3:68" s="13" customFormat="1" x14ac:dyDescent="0.2"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</row>
    <row r="71" spans="3:68" s="13" customFormat="1" x14ac:dyDescent="0.2"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</row>
    <row r="72" spans="3:68" s="13" customFormat="1" x14ac:dyDescent="0.2"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</row>
    <row r="73" spans="3:68" s="13" customFormat="1" x14ac:dyDescent="0.2"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</row>
    <row r="74" spans="3:68" s="13" customFormat="1" x14ac:dyDescent="0.2"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</row>
    <row r="75" spans="3:68" s="13" customFormat="1" x14ac:dyDescent="0.2"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</row>
    <row r="76" spans="3:68" s="13" customFormat="1" x14ac:dyDescent="0.2"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</row>
    <row r="77" spans="3:68" s="13" customFormat="1" x14ac:dyDescent="0.2"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</row>
    <row r="78" spans="3:68" s="13" customFormat="1" x14ac:dyDescent="0.2"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</row>
    <row r="79" spans="3:68" s="13" customFormat="1" x14ac:dyDescent="0.2"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</row>
    <row r="80" spans="3:68" s="13" customFormat="1" x14ac:dyDescent="0.2"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</row>
    <row r="81" spans="3:68" s="13" customFormat="1" x14ac:dyDescent="0.2"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</row>
    <row r="82" spans="3:68" s="13" customFormat="1" x14ac:dyDescent="0.2"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</row>
    <row r="83" spans="3:68" s="13" customFormat="1" x14ac:dyDescent="0.2"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</row>
    <row r="84" spans="3:68" s="13" customFormat="1" x14ac:dyDescent="0.2"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</row>
    <row r="85" spans="3:68" s="13" customFormat="1" x14ac:dyDescent="0.2"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</row>
    <row r="86" spans="3:68" s="13" customFormat="1" x14ac:dyDescent="0.2"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</row>
    <row r="87" spans="3:68" s="13" customFormat="1" x14ac:dyDescent="0.2"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</row>
    <row r="88" spans="3:68" s="13" customFormat="1" x14ac:dyDescent="0.2"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</row>
    <row r="89" spans="3:68" s="13" customFormat="1" x14ac:dyDescent="0.2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</row>
    <row r="90" spans="3:68" s="13" customFormat="1" x14ac:dyDescent="0.2"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</row>
    <row r="91" spans="3:68" s="13" customFormat="1" x14ac:dyDescent="0.2"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</row>
    <row r="92" spans="3:68" s="13" customFormat="1" x14ac:dyDescent="0.2"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</row>
    <row r="93" spans="3:68" s="13" customFormat="1" x14ac:dyDescent="0.2"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</row>
    <row r="94" spans="3:68" s="13" customFormat="1" x14ac:dyDescent="0.2"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</row>
    <row r="95" spans="3:68" s="13" customFormat="1" x14ac:dyDescent="0.2"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</row>
    <row r="96" spans="3:68" s="13" customFormat="1" x14ac:dyDescent="0.2"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</row>
    <row r="97" spans="3:32" s="13" customFormat="1" x14ac:dyDescent="0.2"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</row>
    <row r="98" spans="3:32" s="13" customFormat="1" x14ac:dyDescent="0.2"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</row>
    <row r="99" spans="3:32" s="13" customFormat="1" x14ac:dyDescent="0.2"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</row>
    <row r="100" spans="3:32" s="13" customFormat="1" x14ac:dyDescent="0.2"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</row>
    <row r="101" spans="3:32" s="13" customFormat="1" x14ac:dyDescent="0.2"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</row>
    <row r="102" spans="3:32" s="13" customFormat="1" x14ac:dyDescent="0.2"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</row>
    <row r="103" spans="3:32" s="13" customFormat="1" x14ac:dyDescent="0.2"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</row>
    <row r="104" spans="3:32" s="13" customFormat="1" x14ac:dyDescent="0.2"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</row>
    <row r="105" spans="3:32" s="13" customFormat="1" x14ac:dyDescent="0.2"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</row>
    <row r="106" spans="3:32" s="13" customFormat="1" x14ac:dyDescent="0.2"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</row>
    <row r="107" spans="3:32" s="13" customFormat="1" x14ac:dyDescent="0.2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</row>
    <row r="108" spans="3:32" s="13" customFormat="1" x14ac:dyDescent="0.2"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</row>
    <row r="109" spans="3:32" s="13" customFormat="1" x14ac:dyDescent="0.2"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</row>
    <row r="110" spans="3:32" s="13" customFormat="1" x14ac:dyDescent="0.2"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</row>
    <row r="111" spans="3:32" s="13" customFormat="1" x14ac:dyDescent="0.2"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</row>
    <row r="112" spans="3:32" s="13" customFormat="1" x14ac:dyDescent="0.2"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</row>
    <row r="113" spans="3:32" s="13" customFormat="1" x14ac:dyDescent="0.2"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</row>
    <row r="114" spans="3:32" s="13" customFormat="1" x14ac:dyDescent="0.2"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</row>
    <row r="115" spans="3:32" s="13" customFormat="1" x14ac:dyDescent="0.2"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</row>
    <row r="116" spans="3:32" s="13" customFormat="1" x14ac:dyDescent="0.2"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</row>
    <row r="117" spans="3:32" s="13" customFormat="1" x14ac:dyDescent="0.2"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</row>
    <row r="118" spans="3:32" s="13" customFormat="1" x14ac:dyDescent="0.2"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</row>
    <row r="119" spans="3:32" s="13" customFormat="1" x14ac:dyDescent="0.2"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</row>
    <row r="120" spans="3:32" s="13" customFormat="1" x14ac:dyDescent="0.2"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</row>
    <row r="121" spans="3:32" s="13" customFormat="1" x14ac:dyDescent="0.2"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</row>
    <row r="122" spans="3:32" s="13" customFormat="1" x14ac:dyDescent="0.2"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</row>
    <row r="123" spans="3:32" s="13" customFormat="1" x14ac:dyDescent="0.2"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</row>
    <row r="124" spans="3:32" s="13" customFormat="1" x14ac:dyDescent="0.2"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</row>
    <row r="125" spans="3:32" s="13" customFormat="1" x14ac:dyDescent="0.2"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</row>
    <row r="126" spans="3:32" s="13" customFormat="1" x14ac:dyDescent="0.2"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</row>
    <row r="127" spans="3:32" s="13" customFormat="1" x14ac:dyDescent="0.2"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</row>
    <row r="128" spans="3:32" s="13" customFormat="1" x14ac:dyDescent="0.2"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</row>
  </sheetData>
  <mergeCells count="82">
    <mergeCell ref="E23:AC23"/>
    <mergeCell ref="G15:J15"/>
    <mergeCell ref="T15:W15"/>
    <mergeCell ref="X15:AB15"/>
    <mergeCell ref="T21:W21"/>
    <mergeCell ref="X21:AB21"/>
    <mergeCell ref="X22:AB22"/>
    <mergeCell ref="T22:W22"/>
    <mergeCell ref="P21:S21"/>
    <mergeCell ref="P22:S22"/>
    <mergeCell ref="K22:O22"/>
    <mergeCell ref="K21:O21"/>
    <mergeCell ref="G24:J24"/>
    <mergeCell ref="G51:J51"/>
    <mergeCell ref="K51:O51"/>
    <mergeCell ref="P51:S51"/>
    <mergeCell ref="T51:W51"/>
    <mergeCell ref="G41:J41"/>
    <mergeCell ref="F29:AF29"/>
    <mergeCell ref="F32:AC32"/>
    <mergeCell ref="G30:J30"/>
    <mergeCell ref="G31:J31"/>
    <mergeCell ref="X51:AB51"/>
    <mergeCell ref="G50:J50"/>
    <mergeCell ref="K50:O50"/>
    <mergeCell ref="P50:S50"/>
    <mergeCell ref="T50:W50"/>
    <mergeCell ref="X50:AB50"/>
    <mergeCell ref="AC42:AF42"/>
    <mergeCell ref="G42:J42"/>
    <mergeCell ref="K42:O42"/>
    <mergeCell ref="P42:S42"/>
    <mergeCell ref="X44:AB44"/>
    <mergeCell ref="G44:J44"/>
    <mergeCell ref="K44:O44"/>
    <mergeCell ref="P44:S44"/>
    <mergeCell ref="T44:W44"/>
    <mergeCell ref="X41:AB41"/>
    <mergeCell ref="X42:AB42"/>
    <mergeCell ref="T41:W41"/>
    <mergeCell ref="T42:W42"/>
    <mergeCell ref="G35:J35"/>
    <mergeCell ref="K35:O35"/>
    <mergeCell ref="K41:O41"/>
    <mergeCell ref="P41:S41"/>
    <mergeCell ref="AC41:AF41"/>
    <mergeCell ref="X52:AB53"/>
    <mergeCell ref="AC52:AC53"/>
    <mergeCell ref="G21:J21"/>
    <mergeCell ref="AC35:AF35"/>
    <mergeCell ref="AC21:AF21"/>
    <mergeCell ref="G22:J22"/>
    <mergeCell ref="AC22:AF22"/>
    <mergeCell ref="F33:AF33"/>
    <mergeCell ref="P24:S24"/>
    <mergeCell ref="K24:O24"/>
    <mergeCell ref="T24:W24"/>
    <mergeCell ref="X24:AB24"/>
    <mergeCell ref="F34:AF34"/>
    <mergeCell ref="P35:S35"/>
    <mergeCell ref="X35:AB35"/>
    <mergeCell ref="T35:W35"/>
    <mergeCell ref="D1:F1"/>
    <mergeCell ref="D2:F2"/>
    <mergeCell ref="D3:F3"/>
    <mergeCell ref="D4:F4"/>
    <mergeCell ref="D11:E11"/>
    <mergeCell ref="F13:AF13"/>
    <mergeCell ref="F12:AF12"/>
    <mergeCell ref="F20:AF20"/>
    <mergeCell ref="F14:AF14"/>
    <mergeCell ref="AC15:AF15"/>
    <mergeCell ref="P15:S15"/>
    <mergeCell ref="K15:O15"/>
    <mergeCell ref="K30:O30"/>
    <mergeCell ref="K31:O31"/>
    <mergeCell ref="T30:W30"/>
    <mergeCell ref="T31:W31"/>
    <mergeCell ref="X31:AB31"/>
    <mergeCell ref="X30:AB30"/>
    <mergeCell ref="P30:S30"/>
    <mergeCell ref="P31:S31"/>
  </mergeCells>
  <pageMargins left="0.78740157480314965" right="0.22" top="0.31" bottom="0.47" header="0" footer="0"/>
  <pageSetup paperSize="9" scale="73" orientation="landscape" r:id="rId1"/>
  <headerFooter alignWithMargins="0">
    <oddFooter>&amp;L&amp;F&amp;R&amp;D   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133"/>
  <sheetViews>
    <sheetView topLeftCell="A10" zoomScale="85" workbookViewId="0">
      <selection activeCell="AD58" sqref="AD58"/>
    </sheetView>
  </sheetViews>
  <sheetFormatPr baseColWidth="10" defaultColWidth="9.140625" defaultRowHeight="12.75" x14ac:dyDescent="0.2"/>
  <cols>
    <col min="1" max="1" width="3.5703125" customWidth="1"/>
    <col min="2" max="2" width="10.42578125" customWidth="1"/>
    <col min="3" max="3" width="17.85546875" customWidth="1"/>
    <col min="4" max="5" width="9.140625" customWidth="1"/>
    <col min="6" max="6" width="20.28515625" customWidth="1"/>
    <col min="7" max="7" width="7" customWidth="1"/>
    <col min="8" max="8" width="6.5703125" customWidth="1"/>
    <col min="9" max="9" width="5.7109375" customWidth="1"/>
    <col min="10" max="10" width="6.42578125" bestFit="1" customWidth="1"/>
    <col min="11" max="15" width="5.7109375" customWidth="1"/>
    <col min="16" max="16" width="6.28515625" customWidth="1"/>
    <col min="17" max="18" width="6.85546875" customWidth="1"/>
    <col min="19" max="19" width="7.42578125" customWidth="1"/>
    <col min="20" max="20" width="6.7109375" customWidth="1"/>
    <col min="21" max="29" width="5.7109375" customWidth="1"/>
    <col min="30" max="30" width="6.28515625" style="13" customWidth="1"/>
    <col min="31" max="31" width="7.85546875" style="13" customWidth="1"/>
    <col min="32" max="46" width="5.7109375" style="13" customWidth="1"/>
    <col min="47" max="52" width="5.7109375" customWidth="1"/>
  </cols>
  <sheetData>
    <row r="1" spans="1:63" x14ac:dyDescent="0.2">
      <c r="A1" s="13"/>
      <c r="B1" s="13"/>
      <c r="C1" s="28" t="s">
        <v>22</v>
      </c>
      <c r="D1" s="82" t="s">
        <v>77</v>
      </c>
      <c r="E1" s="82"/>
      <c r="F1" s="82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63" x14ac:dyDescent="0.2">
      <c r="A2" s="13"/>
      <c r="B2" s="13"/>
      <c r="C2" s="28"/>
      <c r="D2" s="82"/>
      <c r="E2" s="82"/>
      <c r="F2" s="8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63" x14ac:dyDescent="0.2">
      <c r="A3" s="13"/>
      <c r="B3" s="13"/>
      <c r="C3" s="28"/>
      <c r="D3" s="82"/>
      <c r="E3" s="82"/>
      <c r="F3" s="8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63" x14ac:dyDescent="0.2">
      <c r="A4" s="13"/>
      <c r="B4" s="13"/>
      <c r="C4" s="28"/>
      <c r="D4" s="82"/>
      <c r="E4" s="82"/>
      <c r="F4" s="8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63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63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63" x14ac:dyDescent="0.2">
      <c r="A7" s="13"/>
      <c r="B7" s="13"/>
      <c r="C7" s="17" t="s">
        <v>9</v>
      </c>
      <c r="D7" s="31" t="s">
        <v>34</v>
      </c>
      <c r="E7" s="31" t="s">
        <v>78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63" x14ac:dyDescent="0.2">
      <c r="A8" s="13"/>
      <c r="B8" s="19">
        <f>SUM(D8:E8)</f>
        <v>1787.5</v>
      </c>
      <c r="C8" s="20">
        <f>(D8+E8)/2000</f>
        <v>0.89375000000000004</v>
      </c>
      <c r="D8" s="21">
        <f>AC55</f>
        <v>742.5</v>
      </c>
      <c r="E8" s="21">
        <f>AC33</f>
        <v>1045</v>
      </c>
      <c r="F8" s="18" t="s">
        <v>7</v>
      </c>
      <c r="G8" s="13"/>
      <c r="H8" s="13" t="s">
        <v>24</v>
      </c>
      <c r="I8" s="27" t="s">
        <v>21</v>
      </c>
      <c r="J8" s="13"/>
      <c r="K8" s="13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8"/>
      <c r="AV8" s="8"/>
      <c r="AW8" s="8"/>
    </row>
    <row r="9" spans="1:63" ht="18" x14ac:dyDescent="0.25">
      <c r="A9" s="13"/>
      <c r="B9" s="40">
        <f>SUM(D9:E9)</f>
        <v>652</v>
      </c>
      <c r="C9" s="20">
        <f>(D9+E9)/2000</f>
        <v>0.32600000000000001</v>
      </c>
      <c r="D9" s="21">
        <f>AC56</f>
        <v>448</v>
      </c>
      <c r="E9" s="21">
        <f>AC34</f>
        <v>204</v>
      </c>
      <c r="F9" s="18" t="s">
        <v>0</v>
      </c>
      <c r="G9" s="13"/>
      <c r="H9" s="13" t="s">
        <v>25</v>
      </c>
      <c r="I9" s="27" t="s">
        <v>27</v>
      </c>
      <c r="J9" s="13"/>
      <c r="K9" s="13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8"/>
      <c r="AV9" s="8"/>
      <c r="AW9" s="8"/>
    </row>
    <row r="10" spans="1:63" ht="13.5" thickBot="1" x14ac:dyDescent="0.25">
      <c r="A10" s="13"/>
      <c r="B10" s="23"/>
      <c r="C10" s="16"/>
      <c r="D10" s="24">
        <f>SUM(D8:D9)</f>
        <v>1190.5</v>
      </c>
      <c r="E10" s="24">
        <f>SUM(E8:E9)</f>
        <v>1249</v>
      </c>
      <c r="F10" s="13"/>
      <c r="G10" s="13"/>
      <c r="H10" s="13"/>
      <c r="I10" s="27" t="s">
        <v>26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63" ht="13.5" thickBot="1" x14ac:dyDescent="0.25">
      <c r="A11" s="13"/>
      <c r="B11" s="23"/>
      <c r="C11" s="16"/>
      <c r="D11" s="117">
        <f>SUM(D10:E10)</f>
        <v>2439.5</v>
      </c>
      <c r="E11" s="118"/>
      <c r="F11" s="13"/>
      <c r="G11" s="13"/>
      <c r="H11" s="27" t="s">
        <v>28</v>
      </c>
      <c r="I11" s="27" t="s">
        <v>91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63" x14ac:dyDescent="0.2">
      <c r="A12" s="13"/>
      <c r="B12" s="13"/>
      <c r="C12" s="13"/>
      <c r="D12" s="13"/>
      <c r="E12" s="13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63" ht="3.75" customHeight="1" x14ac:dyDescent="0.2">
      <c r="A13" s="13"/>
      <c r="B13" s="13"/>
      <c r="C13" s="13"/>
      <c r="D13" s="13"/>
      <c r="E13" s="13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8"/>
    </row>
    <row r="14" spans="1:63" x14ac:dyDescent="0.2">
      <c r="A14" s="13"/>
      <c r="B14" s="13"/>
      <c r="C14" s="13"/>
      <c r="D14" s="13"/>
      <c r="E14" s="13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spans="1:63" x14ac:dyDescent="0.2">
      <c r="A15" s="13"/>
      <c r="B15" s="13"/>
      <c r="C15" s="25"/>
      <c r="D15" s="25"/>
      <c r="E15" s="25"/>
      <c r="F15" s="114" t="s">
        <v>23</v>
      </c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6"/>
      <c r="AD15" s="25"/>
      <c r="AU15" s="13"/>
      <c r="AV15" s="13"/>
      <c r="AW15" s="13"/>
      <c r="AX15" s="13"/>
      <c r="AY15" s="13"/>
      <c r="AZ15" s="13"/>
      <c r="BA15" s="13"/>
      <c r="BB15" s="13"/>
      <c r="BC15" s="10"/>
      <c r="BD15" s="10"/>
      <c r="BE15" s="10"/>
      <c r="BF15" s="10"/>
      <c r="BG15" s="10"/>
      <c r="BH15" s="10"/>
      <c r="BI15" s="10"/>
      <c r="BJ15" s="10"/>
      <c r="BK15" s="10"/>
    </row>
    <row r="16" spans="1:63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48" x14ac:dyDescent="0.2">
      <c r="A17" s="13"/>
      <c r="B17" s="13"/>
      <c r="C17" s="13"/>
      <c r="D17" s="13"/>
      <c r="E17" s="13"/>
      <c r="F17" s="2" t="s">
        <v>1</v>
      </c>
      <c r="G17" s="105" t="s">
        <v>10</v>
      </c>
      <c r="H17" s="106"/>
      <c r="I17" s="106"/>
      <c r="J17" s="107"/>
      <c r="K17" s="78" t="s">
        <v>11</v>
      </c>
      <c r="L17" s="79"/>
      <c r="M17" s="79"/>
      <c r="N17" s="79"/>
      <c r="O17" s="78" t="s">
        <v>12</v>
      </c>
      <c r="P17" s="79"/>
      <c r="Q17" s="79"/>
      <c r="R17" s="79"/>
      <c r="S17" s="78" t="s">
        <v>13</v>
      </c>
      <c r="T17" s="79"/>
      <c r="U17" s="79"/>
      <c r="V17" s="79"/>
      <c r="W17" s="79"/>
      <c r="X17" s="78" t="s">
        <v>14</v>
      </c>
      <c r="Y17" s="79"/>
      <c r="Z17" s="79"/>
      <c r="AA17" s="79"/>
      <c r="AB17" s="78" t="s">
        <v>15</v>
      </c>
      <c r="AC17" s="79"/>
      <c r="AD17" s="79"/>
      <c r="AE17" s="79"/>
      <c r="AU17" s="13"/>
      <c r="AV17" s="13"/>
    </row>
    <row r="18" spans="1:48" ht="25.5" customHeight="1" x14ac:dyDescent="0.2">
      <c r="A18" s="13"/>
      <c r="B18" s="13"/>
      <c r="C18" s="13"/>
      <c r="D18" s="13"/>
      <c r="E18" s="13"/>
      <c r="F18" s="2" t="s">
        <v>6</v>
      </c>
      <c r="G18" s="12" t="s">
        <v>29</v>
      </c>
      <c r="H18" s="12" t="s">
        <v>30</v>
      </c>
      <c r="I18" s="12" t="s">
        <v>31</v>
      </c>
      <c r="J18" s="12" t="s">
        <v>32</v>
      </c>
      <c r="K18" s="12" t="s">
        <v>33</v>
      </c>
      <c r="L18" s="32" t="s">
        <v>35</v>
      </c>
      <c r="M18" s="12" t="s">
        <v>36</v>
      </c>
      <c r="N18" s="12" t="s">
        <v>37</v>
      </c>
      <c r="O18" s="32" t="s">
        <v>38</v>
      </c>
      <c r="P18" s="12" t="s">
        <v>39</v>
      </c>
      <c r="Q18" s="12" t="s">
        <v>40</v>
      </c>
      <c r="R18" s="12" t="s">
        <v>41</v>
      </c>
      <c r="S18" s="12" t="s">
        <v>42</v>
      </c>
      <c r="T18" s="32" t="s">
        <v>43</v>
      </c>
      <c r="U18" s="12" t="s">
        <v>44</v>
      </c>
      <c r="V18" s="12" t="s">
        <v>45</v>
      </c>
      <c r="W18" s="32" t="s">
        <v>46</v>
      </c>
      <c r="X18" s="32" t="s">
        <v>47</v>
      </c>
      <c r="Y18" s="32" t="s">
        <v>48</v>
      </c>
      <c r="Z18" s="12" t="s">
        <v>49</v>
      </c>
      <c r="AA18" s="12" t="s">
        <v>50</v>
      </c>
      <c r="AB18" s="12" t="s">
        <v>51</v>
      </c>
      <c r="AC18" s="12" t="s">
        <v>52</v>
      </c>
      <c r="AD18" s="12" t="s">
        <v>53</v>
      </c>
      <c r="AE18" s="33" t="s">
        <v>54</v>
      </c>
      <c r="AF18" s="15"/>
      <c r="AU18" s="13"/>
      <c r="AV18" s="13"/>
    </row>
    <row r="19" spans="1:48" x14ac:dyDescent="0.2">
      <c r="A19" s="13"/>
      <c r="B19" s="13"/>
      <c r="C19" s="13"/>
      <c r="D19" s="13"/>
      <c r="E19" s="13"/>
      <c r="F19" s="2" t="s">
        <v>8</v>
      </c>
      <c r="G19" s="2">
        <v>1</v>
      </c>
      <c r="H19" s="2">
        <v>2</v>
      </c>
      <c r="I19" s="1">
        <v>3</v>
      </c>
      <c r="J19" s="1">
        <v>4</v>
      </c>
      <c r="K19" s="1">
        <v>5</v>
      </c>
      <c r="L19" s="29">
        <v>6</v>
      </c>
      <c r="M19" s="1">
        <v>7</v>
      </c>
      <c r="N19" s="1">
        <v>8</v>
      </c>
      <c r="O19" s="29">
        <v>9</v>
      </c>
      <c r="P19" s="1">
        <v>10</v>
      </c>
      <c r="Q19" s="1">
        <v>11</v>
      </c>
      <c r="R19" s="1">
        <v>12</v>
      </c>
      <c r="S19" s="1">
        <v>13</v>
      </c>
      <c r="T19" s="29">
        <v>14</v>
      </c>
      <c r="U19" s="1">
        <v>15</v>
      </c>
      <c r="V19" s="1">
        <v>16</v>
      </c>
      <c r="W19" s="29">
        <v>17</v>
      </c>
      <c r="X19" s="29">
        <v>18</v>
      </c>
      <c r="Y19" s="29">
        <v>19</v>
      </c>
      <c r="Z19" s="1">
        <v>20</v>
      </c>
      <c r="AA19" s="1">
        <v>21</v>
      </c>
      <c r="AB19" s="1">
        <v>22</v>
      </c>
      <c r="AC19" s="1">
        <v>23</v>
      </c>
      <c r="AD19" s="1">
        <v>24</v>
      </c>
      <c r="AE19" s="1">
        <v>25</v>
      </c>
      <c r="AU19" s="13"/>
      <c r="AV19" s="13"/>
    </row>
    <row r="20" spans="1:48" x14ac:dyDescent="0.2">
      <c r="A20" s="13"/>
      <c r="B20" s="13"/>
      <c r="C20" s="13"/>
      <c r="D20" s="13"/>
      <c r="E20" s="13"/>
      <c r="F20" s="2" t="s">
        <v>3</v>
      </c>
      <c r="G20" s="4"/>
      <c r="H20" s="4"/>
      <c r="I20" s="4"/>
      <c r="J20" s="4">
        <v>27.5</v>
      </c>
      <c r="K20" s="4">
        <v>27.5</v>
      </c>
      <c r="L20" s="4">
        <v>27.5</v>
      </c>
      <c r="M20" s="4">
        <v>27.5</v>
      </c>
      <c r="N20" s="4">
        <v>27.5</v>
      </c>
      <c r="O20" s="4">
        <v>27.5</v>
      </c>
      <c r="P20" s="4">
        <v>27.5</v>
      </c>
      <c r="Q20" s="4">
        <v>27.5</v>
      </c>
      <c r="R20" s="4">
        <v>27.5</v>
      </c>
      <c r="S20" s="4">
        <v>27.5</v>
      </c>
      <c r="T20" s="4">
        <v>27.5</v>
      </c>
      <c r="U20" s="4">
        <v>27.5</v>
      </c>
      <c r="V20" s="4">
        <v>27.5</v>
      </c>
      <c r="W20" s="4">
        <v>27.5</v>
      </c>
      <c r="X20" s="4">
        <v>27.5</v>
      </c>
      <c r="Y20" s="4">
        <v>27.5</v>
      </c>
      <c r="Z20" s="4">
        <v>27.5</v>
      </c>
      <c r="AA20" s="4">
        <v>27.5</v>
      </c>
      <c r="AB20" s="4">
        <v>27.5</v>
      </c>
      <c r="AC20" s="4">
        <v>27.5</v>
      </c>
      <c r="AD20" s="4">
        <v>27.5</v>
      </c>
      <c r="AE20" s="4">
        <v>27.5</v>
      </c>
      <c r="AU20" s="13"/>
      <c r="AV20" s="13"/>
    </row>
    <row r="21" spans="1:48" x14ac:dyDescent="0.2">
      <c r="A21" s="13"/>
      <c r="B21" s="13"/>
      <c r="C21" s="13"/>
      <c r="D21" s="13"/>
      <c r="E21" s="13"/>
      <c r="F21" s="2" t="s">
        <v>2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>
        <v>12</v>
      </c>
      <c r="AE21" s="4">
        <v>12</v>
      </c>
      <c r="AU21" s="13"/>
      <c r="AV21" s="13"/>
    </row>
    <row r="22" spans="1:48" ht="4.5" customHeight="1" x14ac:dyDescent="0.2">
      <c r="A22" s="13"/>
      <c r="B22" s="13"/>
      <c r="C22" s="13"/>
      <c r="D22" s="13"/>
      <c r="E22" s="13"/>
      <c r="AD22"/>
      <c r="AE22"/>
      <c r="AU22" s="13"/>
      <c r="AV22" s="13"/>
    </row>
    <row r="23" spans="1:48" x14ac:dyDescent="0.2">
      <c r="A23" s="13"/>
      <c r="B23" s="13"/>
      <c r="C23" s="13"/>
      <c r="D23" s="13"/>
      <c r="E23" s="13"/>
      <c r="F23" s="3" t="s">
        <v>4</v>
      </c>
      <c r="G23" s="99">
        <f>SUM(G20:J20)</f>
        <v>27.5</v>
      </c>
      <c r="H23" s="100"/>
      <c r="I23" s="100"/>
      <c r="J23" s="101"/>
      <c r="K23" s="70">
        <f>SUM(K20:N20)</f>
        <v>110</v>
      </c>
      <c r="L23" s="71"/>
      <c r="M23" s="71"/>
      <c r="N23" s="72"/>
      <c r="O23" s="70">
        <f>SUM(O20:R20)</f>
        <v>110</v>
      </c>
      <c r="P23" s="71"/>
      <c r="Q23" s="71"/>
      <c r="R23" s="72"/>
      <c r="S23" s="70">
        <f>SUM(S20:W20)</f>
        <v>137.5</v>
      </c>
      <c r="T23" s="71"/>
      <c r="U23" s="71"/>
      <c r="V23" s="71"/>
      <c r="W23" s="72"/>
      <c r="X23" s="70">
        <f>SUM(X20:AA20)</f>
        <v>110</v>
      </c>
      <c r="Y23" s="71"/>
      <c r="Z23" s="71"/>
      <c r="AA23" s="72"/>
      <c r="AB23" s="70">
        <f>SUM(AB20:AE20)</f>
        <v>110</v>
      </c>
      <c r="AC23" s="71"/>
      <c r="AD23" s="71"/>
      <c r="AE23" s="72"/>
      <c r="AU23" s="13"/>
      <c r="AV23" s="13"/>
    </row>
    <row r="24" spans="1:48" x14ac:dyDescent="0.2">
      <c r="A24" s="13"/>
      <c r="B24" s="13"/>
      <c r="C24" s="13"/>
      <c r="D24" s="13"/>
      <c r="E24" s="13"/>
      <c r="F24" s="3" t="s">
        <v>5</v>
      </c>
      <c r="G24" s="99">
        <f>SUM(G21:J21)</f>
        <v>0</v>
      </c>
      <c r="H24" s="100"/>
      <c r="I24" s="100"/>
      <c r="J24" s="101"/>
      <c r="K24" s="70">
        <f>SUM(K21:N21)</f>
        <v>0</v>
      </c>
      <c r="L24" s="71"/>
      <c r="M24" s="71"/>
      <c r="N24" s="72"/>
      <c r="O24" s="70">
        <f>SUM(O21:R21)</f>
        <v>0</v>
      </c>
      <c r="P24" s="71"/>
      <c r="Q24" s="71"/>
      <c r="R24" s="72"/>
      <c r="S24" s="70">
        <f>SUM(S21:W21)</f>
        <v>0</v>
      </c>
      <c r="T24" s="71"/>
      <c r="U24" s="71"/>
      <c r="V24" s="71"/>
      <c r="W24" s="72"/>
      <c r="X24" s="70">
        <f>SUM(X21:AA21)</f>
        <v>0</v>
      </c>
      <c r="Y24" s="71"/>
      <c r="Z24" s="71"/>
      <c r="AA24" s="72"/>
      <c r="AB24" s="70">
        <f>SUM(AB21:AE21)</f>
        <v>24</v>
      </c>
      <c r="AC24" s="71"/>
      <c r="AD24" s="71"/>
      <c r="AE24" s="72"/>
      <c r="AU24" s="13"/>
      <c r="AV24" s="13"/>
    </row>
    <row r="25" spans="1:48" ht="5.25" customHeight="1" x14ac:dyDescent="0.2">
      <c r="A25" s="13"/>
      <c r="B25" s="13"/>
      <c r="C25" s="13"/>
      <c r="D25" s="13"/>
      <c r="E25" s="13"/>
    </row>
    <row r="26" spans="1:48" ht="12.7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48" x14ac:dyDescent="0.2">
      <c r="A27" s="13"/>
      <c r="B27" s="13"/>
      <c r="C27" s="13"/>
      <c r="D27" s="13"/>
      <c r="E27" s="13"/>
      <c r="F27" s="2" t="s">
        <v>1</v>
      </c>
      <c r="G27" s="78" t="s">
        <v>16</v>
      </c>
      <c r="H27" s="79"/>
      <c r="I27" s="79"/>
      <c r="J27" s="79"/>
      <c r="K27" s="79"/>
      <c r="L27" s="78" t="s">
        <v>17</v>
      </c>
      <c r="M27" s="79"/>
      <c r="N27" s="79"/>
      <c r="O27" s="79"/>
      <c r="P27" s="105" t="s">
        <v>18</v>
      </c>
      <c r="Q27" s="106"/>
      <c r="R27" s="106"/>
      <c r="S27" s="106"/>
      <c r="T27" s="107"/>
      <c r="U27" s="105" t="s">
        <v>19</v>
      </c>
      <c r="V27" s="106"/>
      <c r="W27" s="106"/>
      <c r="X27" s="107"/>
      <c r="Y27" s="78" t="s">
        <v>20</v>
      </c>
      <c r="Z27" s="79"/>
      <c r="AA27" s="79"/>
      <c r="AB27" s="79"/>
      <c r="AC27" s="13"/>
    </row>
    <row r="28" spans="1:48" ht="24" customHeight="1" x14ac:dyDescent="0.2">
      <c r="A28" s="13"/>
      <c r="B28" s="13"/>
      <c r="C28" s="13"/>
      <c r="D28" s="13"/>
      <c r="E28" s="13"/>
      <c r="F28" s="2" t="s">
        <v>6</v>
      </c>
      <c r="G28" s="12" t="s">
        <v>55</v>
      </c>
      <c r="H28" s="12" t="s">
        <v>56</v>
      </c>
      <c r="I28" s="12" t="s">
        <v>57</v>
      </c>
      <c r="J28" s="12" t="s">
        <v>58</v>
      </c>
      <c r="K28" s="12" t="s">
        <v>59</v>
      </c>
      <c r="L28" s="12" t="s">
        <v>60</v>
      </c>
      <c r="M28" s="32" t="s">
        <v>61</v>
      </c>
      <c r="N28" s="12" t="s">
        <v>62</v>
      </c>
      <c r="O28" s="12" t="s">
        <v>63</v>
      </c>
      <c r="P28" s="32" t="s">
        <v>64</v>
      </c>
      <c r="Q28" s="12" t="s">
        <v>65</v>
      </c>
      <c r="R28" s="12" t="s">
        <v>66</v>
      </c>
      <c r="S28" s="12" t="s">
        <v>67</v>
      </c>
      <c r="T28" s="12" t="s">
        <v>68</v>
      </c>
      <c r="U28" s="12" t="s">
        <v>69</v>
      </c>
      <c r="V28" s="32" t="s">
        <v>70</v>
      </c>
      <c r="W28" s="12" t="s">
        <v>71</v>
      </c>
      <c r="X28" s="12" t="s">
        <v>72</v>
      </c>
      <c r="Y28" s="33" t="s">
        <v>73</v>
      </c>
      <c r="Z28" s="33" t="s">
        <v>74</v>
      </c>
      <c r="AA28" s="33" t="s">
        <v>75</v>
      </c>
      <c r="AB28" s="33" t="s">
        <v>76</v>
      </c>
      <c r="AC28" s="13"/>
    </row>
    <row r="29" spans="1:48" x14ac:dyDescent="0.2">
      <c r="A29" s="13"/>
      <c r="B29" s="13"/>
      <c r="C29" s="13"/>
      <c r="D29" s="13"/>
      <c r="E29" s="13"/>
      <c r="F29" s="2" t="s">
        <v>8</v>
      </c>
      <c r="G29" s="1">
        <v>26</v>
      </c>
      <c r="H29" s="1">
        <v>27</v>
      </c>
      <c r="I29" s="1">
        <v>28</v>
      </c>
      <c r="J29" s="1">
        <v>29</v>
      </c>
      <c r="K29" s="1">
        <v>30</v>
      </c>
      <c r="L29" s="1">
        <v>31</v>
      </c>
      <c r="M29" s="29">
        <v>32</v>
      </c>
      <c r="N29" s="1">
        <v>33</v>
      </c>
      <c r="O29" s="1">
        <v>34</v>
      </c>
      <c r="P29" s="29">
        <v>35</v>
      </c>
      <c r="Q29" s="1">
        <v>36</v>
      </c>
      <c r="R29" s="1">
        <v>37</v>
      </c>
      <c r="S29" s="1">
        <v>38</v>
      </c>
      <c r="T29" s="1">
        <v>39</v>
      </c>
      <c r="U29" s="1">
        <v>40</v>
      </c>
      <c r="V29" s="29">
        <v>41</v>
      </c>
      <c r="W29" s="1">
        <v>42</v>
      </c>
      <c r="X29" s="1">
        <v>43</v>
      </c>
      <c r="Y29" s="1">
        <v>44</v>
      </c>
      <c r="Z29" s="1">
        <v>45</v>
      </c>
      <c r="AA29" s="1">
        <v>46</v>
      </c>
      <c r="AB29" s="1">
        <v>47</v>
      </c>
      <c r="AC29" s="14">
        <f>COUNT(G19:AE19,G29:AB29)</f>
        <v>47</v>
      </c>
    </row>
    <row r="30" spans="1:48" x14ac:dyDescent="0.2">
      <c r="A30" s="13"/>
      <c r="B30" s="13"/>
      <c r="C30" s="13"/>
      <c r="D30" s="13"/>
      <c r="E30" s="13"/>
      <c r="F30" s="2" t="s">
        <v>3</v>
      </c>
      <c r="G30" s="4">
        <v>27.5</v>
      </c>
      <c r="H30" s="4">
        <v>27.5</v>
      </c>
      <c r="I30" s="4">
        <v>27.5</v>
      </c>
      <c r="J30" s="4">
        <v>27.5</v>
      </c>
      <c r="K30" s="4">
        <v>27.5</v>
      </c>
      <c r="L30" s="4">
        <v>27.5</v>
      </c>
      <c r="M30" s="4">
        <v>27.5</v>
      </c>
      <c r="N30" s="4">
        <v>27.5</v>
      </c>
      <c r="O30" s="4">
        <v>27.5</v>
      </c>
      <c r="P30" s="4">
        <v>27.5</v>
      </c>
      <c r="Q30" s="4">
        <v>27.5</v>
      </c>
      <c r="R30" s="4">
        <v>27.5</v>
      </c>
      <c r="S30" s="4">
        <v>27.5</v>
      </c>
      <c r="T30" s="4">
        <v>27.5</v>
      </c>
      <c r="U30" s="4">
        <v>27.5</v>
      </c>
      <c r="V30" s="4">
        <v>27.5</v>
      </c>
      <c r="W30" s="5"/>
      <c r="X30" s="5"/>
      <c r="Y30" s="5"/>
      <c r="Z30" s="5"/>
      <c r="AA30" s="5"/>
      <c r="AB30" s="5"/>
      <c r="AC30" s="14">
        <f>COUNT(I20:AE20,G30:AB30)</f>
        <v>38</v>
      </c>
    </row>
    <row r="31" spans="1:48" x14ac:dyDescent="0.2">
      <c r="A31" s="13"/>
      <c r="B31" s="13"/>
      <c r="C31" s="13"/>
      <c r="D31" s="13"/>
      <c r="E31" s="13"/>
      <c r="F31" s="2" t="s">
        <v>2</v>
      </c>
      <c r="G31" s="5">
        <v>12</v>
      </c>
      <c r="H31" s="5">
        <v>12</v>
      </c>
      <c r="I31" s="5">
        <v>12</v>
      </c>
      <c r="J31" s="5"/>
      <c r="K31" s="5">
        <v>12</v>
      </c>
      <c r="L31" s="5">
        <v>12</v>
      </c>
      <c r="M31" s="5">
        <v>12</v>
      </c>
      <c r="N31" s="5">
        <v>12</v>
      </c>
      <c r="O31" s="5">
        <v>12</v>
      </c>
      <c r="P31" s="5">
        <v>12</v>
      </c>
      <c r="Q31" s="5">
        <v>12</v>
      </c>
      <c r="R31" s="5">
        <v>12</v>
      </c>
      <c r="S31" s="5">
        <v>12</v>
      </c>
      <c r="T31" s="5">
        <v>12</v>
      </c>
      <c r="U31" s="5">
        <v>12</v>
      </c>
      <c r="V31" s="5">
        <v>12</v>
      </c>
      <c r="W31" s="5"/>
      <c r="X31" s="5"/>
      <c r="Y31" s="5"/>
      <c r="Z31" s="5"/>
      <c r="AA31" s="5"/>
      <c r="AB31" s="5"/>
      <c r="AC31" s="14">
        <f>COUNT(I21:AE21,G31:AB31)</f>
        <v>17</v>
      </c>
    </row>
    <row r="32" spans="1:48" ht="3.75" customHeight="1" x14ac:dyDescent="0.2">
      <c r="A32" s="13"/>
      <c r="B32" s="13"/>
      <c r="C32" s="13"/>
      <c r="D32" s="13"/>
      <c r="E32" s="13"/>
    </row>
    <row r="33" spans="1:60" x14ac:dyDescent="0.2">
      <c r="A33" s="13"/>
      <c r="B33" s="13"/>
      <c r="C33" s="13"/>
      <c r="D33" s="13"/>
      <c r="E33" s="13"/>
      <c r="F33" s="3" t="s">
        <v>4</v>
      </c>
      <c r="G33" s="70">
        <f>SUM(G30:K30)</f>
        <v>137.5</v>
      </c>
      <c r="H33" s="71"/>
      <c r="I33" s="71"/>
      <c r="J33" s="71"/>
      <c r="K33" s="72"/>
      <c r="L33" s="70">
        <f>SUM(L30:O30)</f>
        <v>110</v>
      </c>
      <c r="M33" s="71"/>
      <c r="N33" s="71"/>
      <c r="O33" s="72"/>
      <c r="P33" s="70">
        <f>SUM(P30:T30)</f>
        <v>137.5</v>
      </c>
      <c r="Q33" s="71"/>
      <c r="R33" s="71"/>
      <c r="S33" s="71"/>
      <c r="T33" s="72"/>
      <c r="U33" s="70">
        <f>SUM(U30:X30)</f>
        <v>55</v>
      </c>
      <c r="V33" s="71"/>
      <c r="W33" s="71"/>
      <c r="X33" s="72"/>
      <c r="Y33" s="70">
        <f>SUM(Y30:AB30)</f>
        <v>0</v>
      </c>
      <c r="Z33" s="71"/>
      <c r="AA33" s="71"/>
      <c r="AB33" s="71"/>
      <c r="AC33" s="7">
        <f>SUM(G23:AE23,G33:AB33)</f>
        <v>1045</v>
      </c>
      <c r="AD33" s="26"/>
    </row>
    <row r="34" spans="1:60" x14ac:dyDescent="0.2">
      <c r="A34" s="13"/>
      <c r="B34" s="13"/>
      <c r="C34" s="13"/>
      <c r="D34" s="13"/>
      <c r="E34" s="13"/>
      <c r="F34" s="3" t="s">
        <v>5</v>
      </c>
      <c r="G34" s="70">
        <f>SUM(G31:K31)</f>
        <v>48</v>
      </c>
      <c r="H34" s="71"/>
      <c r="I34" s="71"/>
      <c r="J34" s="71"/>
      <c r="K34" s="72"/>
      <c r="L34" s="70">
        <f>SUM(L31:O31)</f>
        <v>48</v>
      </c>
      <c r="M34" s="71"/>
      <c r="N34" s="71"/>
      <c r="O34" s="72"/>
      <c r="P34" s="70">
        <f>SUM(P31:T31)</f>
        <v>60</v>
      </c>
      <c r="Q34" s="71"/>
      <c r="R34" s="71"/>
      <c r="S34" s="71"/>
      <c r="T34" s="72"/>
      <c r="U34" s="70">
        <f>SUM(U31:X31)</f>
        <v>24</v>
      </c>
      <c r="V34" s="71"/>
      <c r="W34" s="71"/>
      <c r="X34" s="72"/>
      <c r="Y34" s="70">
        <f>SUM(Y31:AB31)</f>
        <v>0</v>
      </c>
      <c r="Z34" s="71"/>
      <c r="AA34" s="71"/>
      <c r="AB34" s="71"/>
      <c r="AC34" s="7">
        <f>SUM(G24:AE24,G34:AB34)</f>
        <v>204</v>
      </c>
      <c r="AD34" s="26"/>
    </row>
    <row r="35" spans="1:60" ht="3.75" customHeight="1" x14ac:dyDescent="0.2">
      <c r="A35" s="13"/>
      <c r="B35" s="13"/>
      <c r="C35" s="13"/>
      <c r="D35" s="13"/>
      <c r="E35" s="13"/>
      <c r="AC35" s="11"/>
    </row>
    <row r="36" spans="1:60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60" x14ac:dyDescent="0.2">
      <c r="A37" s="13"/>
      <c r="B37" s="13"/>
      <c r="C37" s="13"/>
      <c r="D37" s="13"/>
      <c r="E37" s="25"/>
      <c r="F37" s="114" t="s">
        <v>79</v>
      </c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6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9"/>
      <c r="AV37" s="9"/>
      <c r="AW37" s="9"/>
      <c r="AX37" s="9"/>
      <c r="AY37" s="9"/>
      <c r="AZ37" s="9"/>
      <c r="BA37" s="6"/>
      <c r="BB37" s="6"/>
      <c r="BC37" s="6"/>
      <c r="BD37" s="6"/>
      <c r="BE37" s="6"/>
      <c r="BF37" s="6"/>
      <c r="BG37" s="6"/>
      <c r="BH37" s="6"/>
    </row>
    <row r="38" spans="1:60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60" x14ac:dyDescent="0.2">
      <c r="A39" s="13"/>
      <c r="B39" s="13"/>
      <c r="C39" s="13"/>
      <c r="D39" s="13"/>
      <c r="E39" s="13"/>
      <c r="F39" s="2" t="s">
        <v>1</v>
      </c>
      <c r="G39" s="105" t="s">
        <v>80</v>
      </c>
      <c r="H39" s="106"/>
      <c r="I39" s="106"/>
      <c r="J39" s="107"/>
      <c r="K39" s="105" t="s">
        <v>81</v>
      </c>
      <c r="L39" s="76"/>
      <c r="M39" s="76"/>
      <c r="N39" s="76"/>
      <c r="O39" s="119"/>
      <c r="P39" s="105" t="s">
        <v>82</v>
      </c>
      <c r="Q39" s="76"/>
      <c r="R39" s="76"/>
      <c r="S39" s="119"/>
      <c r="T39" s="105" t="s">
        <v>83</v>
      </c>
      <c r="U39" s="76"/>
      <c r="V39" s="76"/>
      <c r="W39" s="76"/>
      <c r="X39" s="119"/>
      <c r="Y39" s="105" t="s">
        <v>84</v>
      </c>
      <c r="Z39" s="76"/>
      <c r="AA39" s="76"/>
      <c r="AB39" s="119"/>
      <c r="AC39" s="105" t="s">
        <v>85</v>
      </c>
      <c r="AD39" s="76"/>
      <c r="AE39" s="76"/>
      <c r="AF39" s="119"/>
      <c r="AU39" s="13"/>
      <c r="AV39" s="13"/>
      <c r="AW39" s="13"/>
    </row>
    <row r="40" spans="1:60" ht="22.5" customHeight="1" x14ac:dyDescent="0.2">
      <c r="A40" s="13"/>
      <c r="B40" s="13"/>
      <c r="C40" s="13"/>
      <c r="D40" s="13"/>
      <c r="E40" s="13"/>
      <c r="F40" s="2" t="s">
        <v>6</v>
      </c>
      <c r="G40" s="12" t="s">
        <v>92</v>
      </c>
      <c r="H40" s="12" t="s">
        <v>93</v>
      </c>
      <c r="I40" s="12" t="s">
        <v>94</v>
      </c>
      <c r="J40" s="12" t="s">
        <v>95</v>
      </c>
      <c r="K40" s="12" t="s">
        <v>96</v>
      </c>
      <c r="L40" s="39" t="s">
        <v>97</v>
      </c>
      <c r="M40" s="32" t="s">
        <v>98</v>
      </c>
      <c r="N40" s="12" t="s">
        <v>99</v>
      </c>
      <c r="O40" s="32" t="s">
        <v>100</v>
      </c>
      <c r="P40" s="12" t="s">
        <v>101</v>
      </c>
      <c r="Q40" s="12" t="s">
        <v>102</v>
      </c>
      <c r="R40" s="12" t="s">
        <v>103</v>
      </c>
      <c r="S40" s="12" t="s">
        <v>104</v>
      </c>
      <c r="T40" s="39" t="s">
        <v>105</v>
      </c>
      <c r="U40" s="32" t="s">
        <v>106</v>
      </c>
      <c r="V40" s="12" t="s">
        <v>107</v>
      </c>
      <c r="W40" s="32" t="s">
        <v>108</v>
      </c>
      <c r="X40" s="32" t="s">
        <v>109</v>
      </c>
      <c r="Y40" s="32" t="s">
        <v>110</v>
      </c>
      <c r="Z40" s="12" t="s">
        <v>111</v>
      </c>
      <c r="AA40" s="12" t="s">
        <v>112</v>
      </c>
      <c r="AB40" s="12" t="s">
        <v>113</v>
      </c>
      <c r="AC40" s="12" t="s">
        <v>114</v>
      </c>
      <c r="AD40" s="12" t="s">
        <v>115</v>
      </c>
      <c r="AE40" s="12" t="s">
        <v>116</v>
      </c>
      <c r="AF40" s="33" t="s">
        <v>117</v>
      </c>
      <c r="AU40" s="13"/>
      <c r="AV40" s="13"/>
      <c r="AW40" s="13"/>
    </row>
    <row r="41" spans="1:60" x14ac:dyDescent="0.2">
      <c r="A41" s="13"/>
      <c r="B41" s="13"/>
      <c r="C41" s="13"/>
      <c r="D41" s="13"/>
      <c r="E41" s="13"/>
      <c r="F41" s="2" t="s">
        <v>8</v>
      </c>
      <c r="G41" s="2">
        <v>1</v>
      </c>
      <c r="H41" s="2">
        <v>2</v>
      </c>
      <c r="I41" s="2">
        <v>3</v>
      </c>
      <c r="J41" s="1">
        <v>4</v>
      </c>
      <c r="K41" s="1">
        <v>5</v>
      </c>
      <c r="L41" s="30">
        <v>6</v>
      </c>
      <c r="M41" s="29">
        <v>7</v>
      </c>
      <c r="N41" s="1">
        <v>8</v>
      </c>
      <c r="O41" s="29">
        <v>9</v>
      </c>
      <c r="P41" s="1">
        <v>10</v>
      </c>
      <c r="Q41" s="1">
        <v>11</v>
      </c>
      <c r="R41" s="1">
        <v>12</v>
      </c>
      <c r="S41" s="1">
        <v>13</v>
      </c>
      <c r="T41" s="30">
        <v>14</v>
      </c>
      <c r="U41" s="29">
        <v>15</v>
      </c>
      <c r="V41" s="1">
        <v>16</v>
      </c>
      <c r="W41" s="29">
        <v>17</v>
      </c>
      <c r="X41" s="29">
        <v>18</v>
      </c>
      <c r="Y41" s="29">
        <v>19</v>
      </c>
      <c r="Z41" s="1">
        <v>20</v>
      </c>
      <c r="AA41" s="1">
        <v>21</v>
      </c>
      <c r="AB41" s="1">
        <v>22</v>
      </c>
      <c r="AC41" s="1">
        <v>23</v>
      </c>
      <c r="AD41" s="1">
        <v>24</v>
      </c>
      <c r="AE41" s="1">
        <v>25</v>
      </c>
      <c r="AF41" s="1">
        <v>26</v>
      </c>
      <c r="AU41" s="13"/>
      <c r="AV41" s="13"/>
      <c r="AW41" s="13"/>
    </row>
    <row r="42" spans="1:60" x14ac:dyDescent="0.2">
      <c r="A42" s="13"/>
      <c r="B42" s="13"/>
      <c r="C42" s="13"/>
      <c r="D42" s="13"/>
      <c r="E42" s="13"/>
      <c r="F42" s="2" t="s">
        <v>3</v>
      </c>
      <c r="G42" s="4"/>
      <c r="H42" s="4"/>
      <c r="I42" s="4"/>
      <c r="J42" s="4">
        <v>27.5</v>
      </c>
      <c r="K42" s="4">
        <v>27.5</v>
      </c>
      <c r="L42" s="4">
        <v>27.5</v>
      </c>
      <c r="M42" s="4">
        <v>27.5</v>
      </c>
      <c r="N42" s="4">
        <v>27.5</v>
      </c>
      <c r="O42" s="4">
        <v>27.5</v>
      </c>
      <c r="P42" s="4">
        <v>27.5</v>
      </c>
      <c r="Q42" s="4">
        <v>27.5</v>
      </c>
      <c r="R42" s="4">
        <v>27.5</v>
      </c>
      <c r="S42" s="4">
        <v>27.5</v>
      </c>
      <c r="T42" s="4">
        <v>27.5</v>
      </c>
      <c r="U42" s="4">
        <v>27.5</v>
      </c>
      <c r="V42" s="4">
        <v>27.5</v>
      </c>
      <c r="W42" s="4">
        <v>27.5</v>
      </c>
      <c r="X42" s="4">
        <v>27.5</v>
      </c>
      <c r="Y42" s="4">
        <v>27.5</v>
      </c>
      <c r="Z42" s="4">
        <v>27.5</v>
      </c>
      <c r="AA42" s="4">
        <v>27.5</v>
      </c>
      <c r="AB42" s="4">
        <v>27.5</v>
      </c>
      <c r="AC42" s="4">
        <v>27.5</v>
      </c>
      <c r="AD42" s="4">
        <v>27.5</v>
      </c>
      <c r="AE42" s="4">
        <v>27.5</v>
      </c>
      <c r="AF42" s="4">
        <v>27.5</v>
      </c>
      <c r="AU42" s="13"/>
      <c r="AV42" s="13"/>
      <c r="AW42" s="13"/>
    </row>
    <row r="43" spans="1:60" x14ac:dyDescent="0.2">
      <c r="A43" s="13"/>
      <c r="B43" s="13"/>
      <c r="C43" s="13"/>
      <c r="D43" s="13"/>
      <c r="E43" s="13"/>
      <c r="F43" s="2" t="s">
        <v>2</v>
      </c>
      <c r="G43" s="4">
        <v>12</v>
      </c>
      <c r="H43" s="4">
        <v>12</v>
      </c>
      <c r="I43" s="4">
        <v>12</v>
      </c>
      <c r="J43" s="4">
        <v>12</v>
      </c>
      <c r="K43" s="4">
        <v>12</v>
      </c>
      <c r="L43" s="4">
        <v>12</v>
      </c>
      <c r="M43" s="4">
        <v>12</v>
      </c>
      <c r="N43" s="4">
        <v>12</v>
      </c>
      <c r="O43" s="4">
        <v>12</v>
      </c>
      <c r="P43" s="4">
        <v>12</v>
      </c>
      <c r="Q43" s="4">
        <v>12</v>
      </c>
      <c r="R43" s="4">
        <v>12</v>
      </c>
      <c r="S43" s="4">
        <v>12</v>
      </c>
      <c r="T43" s="4">
        <v>12</v>
      </c>
      <c r="U43" s="4">
        <v>12</v>
      </c>
      <c r="V43" s="4">
        <v>12</v>
      </c>
      <c r="W43" s="4">
        <v>12</v>
      </c>
      <c r="X43" s="4">
        <v>12</v>
      </c>
      <c r="Y43" s="4">
        <v>12</v>
      </c>
      <c r="Z43" s="4">
        <v>12</v>
      </c>
      <c r="AA43" s="4">
        <v>12</v>
      </c>
      <c r="AB43" s="4">
        <v>12</v>
      </c>
      <c r="AC43" s="4">
        <v>12</v>
      </c>
      <c r="AD43" s="4">
        <v>12</v>
      </c>
      <c r="AE43" s="4">
        <v>12</v>
      </c>
      <c r="AF43" s="4">
        <v>12</v>
      </c>
      <c r="AU43" s="13"/>
      <c r="AV43" s="13"/>
      <c r="AW43" s="13"/>
    </row>
    <row r="44" spans="1:60" ht="6" customHeight="1" x14ac:dyDescent="0.2">
      <c r="A44" s="13"/>
      <c r="B44" s="13"/>
      <c r="C44" s="13"/>
      <c r="D44" s="13"/>
      <c r="E44" s="13"/>
      <c r="AD44"/>
      <c r="AE44"/>
      <c r="AF44"/>
      <c r="AU44" s="13"/>
      <c r="AV44" s="13"/>
      <c r="AW44" s="13"/>
    </row>
    <row r="45" spans="1:60" x14ac:dyDescent="0.2">
      <c r="A45" s="13"/>
      <c r="B45" s="13"/>
      <c r="C45" s="13"/>
      <c r="D45" s="13"/>
      <c r="E45" s="13"/>
      <c r="F45" s="3" t="s">
        <v>4</v>
      </c>
      <c r="G45" s="120">
        <f>SUM(G42:K42)</f>
        <v>55</v>
      </c>
      <c r="H45" s="100"/>
      <c r="I45" s="100"/>
      <c r="J45" s="101"/>
      <c r="K45" s="70">
        <f>SUM(K42:O42)</f>
        <v>137.5</v>
      </c>
      <c r="L45" s="71"/>
      <c r="M45" s="71"/>
      <c r="N45" s="71"/>
      <c r="O45" s="72"/>
      <c r="P45" s="70">
        <f>SUM(P42:S42)</f>
        <v>110</v>
      </c>
      <c r="Q45" s="71"/>
      <c r="R45" s="71"/>
      <c r="S45" s="72"/>
      <c r="T45" s="70">
        <f>SUM(T42:X42)</f>
        <v>137.5</v>
      </c>
      <c r="U45" s="71"/>
      <c r="V45" s="71"/>
      <c r="W45" s="71"/>
      <c r="X45" s="72"/>
      <c r="Y45" s="70">
        <f>SUM(Y42:AB42)</f>
        <v>110</v>
      </c>
      <c r="Z45" s="71"/>
      <c r="AA45" s="71"/>
      <c r="AB45" s="72"/>
      <c r="AC45" s="70">
        <f>SUM(AC42:AF42)</f>
        <v>110</v>
      </c>
      <c r="AD45" s="71"/>
      <c r="AE45" s="71"/>
      <c r="AF45" s="72"/>
      <c r="AU45" s="13"/>
      <c r="AV45" s="13"/>
      <c r="AW45" s="13"/>
    </row>
    <row r="46" spans="1:60" x14ac:dyDescent="0.2">
      <c r="A46" s="13"/>
      <c r="B46" s="13"/>
      <c r="C46" s="13"/>
      <c r="D46" s="13"/>
      <c r="E46" s="13"/>
      <c r="F46" s="3" t="s">
        <v>5</v>
      </c>
      <c r="G46" s="120">
        <f>SUM(G43:J43)</f>
        <v>48</v>
      </c>
      <c r="H46" s="100"/>
      <c r="I46" s="100"/>
      <c r="J46" s="101"/>
      <c r="K46" s="70">
        <f>SUM(K43:O43)</f>
        <v>60</v>
      </c>
      <c r="L46" s="71"/>
      <c r="M46" s="71"/>
      <c r="N46" s="71"/>
      <c r="O46" s="72"/>
      <c r="P46" s="70">
        <f>SUM(P43:S43)</f>
        <v>48</v>
      </c>
      <c r="Q46" s="71"/>
      <c r="R46" s="71"/>
      <c r="S46" s="72"/>
      <c r="T46" s="70">
        <f>SUM(T43:X43)</f>
        <v>60</v>
      </c>
      <c r="U46" s="71"/>
      <c r="V46" s="71"/>
      <c r="W46" s="71"/>
      <c r="X46" s="72"/>
      <c r="Y46" s="70">
        <f>SUM(Y43:AB43)</f>
        <v>48</v>
      </c>
      <c r="Z46" s="71"/>
      <c r="AA46" s="71"/>
      <c r="AB46" s="72"/>
      <c r="AC46" s="70">
        <f>SUM(AC43:AF43)</f>
        <v>48</v>
      </c>
      <c r="AD46" s="71"/>
      <c r="AE46" s="71"/>
      <c r="AF46" s="72"/>
      <c r="AU46" s="13"/>
      <c r="AV46" s="13"/>
      <c r="AW46" s="13"/>
    </row>
    <row r="47" spans="1:60" ht="3.75" customHeight="1" x14ac:dyDescent="0.2">
      <c r="A47" s="13"/>
      <c r="B47" s="13"/>
      <c r="C47" s="13"/>
      <c r="D47" s="13"/>
      <c r="E47" s="13"/>
    </row>
    <row r="48" spans="1:60" ht="21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34"/>
      <c r="V48" s="35"/>
      <c r="W48" s="35"/>
      <c r="X48" s="35"/>
      <c r="Y48" s="35"/>
      <c r="Z48" s="35"/>
      <c r="AA48" s="35"/>
      <c r="AB48" s="35"/>
      <c r="AC48" s="35"/>
      <c r="AD48" s="35"/>
    </row>
    <row r="49" spans="1:30" x14ac:dyDescent="0.2">
      <c r="A49" s="13"/>
      <c r="B49" s="13"/>
      <c r="C49" s="13"/>
      <c r="D49" s="13"/>
      <c r="E49" s="13"/>
      <c r="F49" s="2" t="s">
        <v>1</v>
      </c>
      <c r="G49" s="105" t="s">
        <v>86</v>
      </c>
      <c r="H49" s="76"/>
      <c r="I49" s="76"/>
      <c r="J49" s="119"/>
      <c r="K49" s="105" t="s">
        <v>87</v>
      </c>
      <c r="L49" s="76"/>
      <c r="M49" s="76"/>
      <c r="N49" s="76"/>
      <c r="O49" s="119"/>
      <c r="P49" s="105" t="s">
        <v>88</v>
      </c>
      <c r="Q49" s="76"/>
      <c r="R49" s="76"/>
      <c r="S49" s="119"/>
      <c r="T49" s="105" t="s">
        <v>89</v>
      </c>
      <c r="U49" s="76"/>
      <c r="V49" s="76"/>
      <c r="W49" s="119"/>
      <c r="X49" s="105" t="s">
        <v>90</v>
      </c>
      <c r="Y49" s="76"/>
      <c r="Z49" s="76"/>
      <c r="AA49" s="76"/>
      <c r="AB49" s="119"/>
      <c r="AC49" s="13"/>
    </row>
    <row r="50" spans="1:30" ht="22.5" customHeight="1" x14ac:dyDescent="0.2">
      <c r="A50" s="13"/>
      <c r="B50" s="13"/>
      <c r="C50" s="13"/>
      <c r="D50" s="13"/>
      <c r="E50" s="13"/>
      <c r="F50" s="2" t="s">
        <v>6</v>
      </c>
      <c r="G50" s="12" t="s">
        <v>118</v>
      </c>
      <c r="H50" s="12" t="s">
        <v>119</v>
      </c>
      <c r="I50" s="32" t="s">
        <v>120</v>
      </c>
      <c r="J50" s="12" t="s">
        <v>121</v>
      </c>
      <c r="K50" s="32" t="s">
        <v>122</v>
      </c>
      <c r="L50" s="12" t="s">
        <v>123</v>
      </c>
      <c r="M50" s="39" t="s">
        <v>124</v>
      </c>
      <c r="N50" s="39" t="s">
        <v>125</v>
      </c>
      <c r="O50" s="39" t="s">
        <v>126</v>
      </c>
      <c r="P50" s="12" t="s">
        <v>127</v>
      </c>
      <c r="Q50" s="12" t="s">
        <v>128</v>
      </c>
      <c r="R50" s="12" t="s">
        <v>129</v>
      </c>
      <c r="S50" s="12" t="s">
        <v>130</v>
      </c>
      <c r="T50" s="39" t="s">
        <v>131</v>
      </c>
      <c r="U50" s="32" t="s">
        <v>132</v>
      </c>
      <c r="V50" s="12" t="s">
        <v>133</v>
      </c>
      <c r="W50" s="12" t="s">
        <v>134</v>
      </c>
      <c r="X50" s="12" t="s">
        <v>135</v>
      </c>
      <c r="Y50" s="33" t="s">
        <v>136</v>
      </c>
      <c r="Z50" s="33" t="s">
        <v>137</v>
      </c>
      <c r="AA50" s="33" t="s">
        <v>138</v>
      </c>
      <c r="AB50" s="33" t="s">
        <v>139</v>
      </c>
      <c r="AC50" s="15"/>
    </row>
    <row r="51" spans="1:30" x14ac:dyDescent="0.2">
      <c r="A51" s="13"/>
      <c r="B51" s="13"/>
      <c r="C51" s="13"/>
      <c r="D51" s="13"/>
      <c r="E51" s="13"/>
      <c r="F51" s="2" t="s">
        <v>8</v>
      </c>
      <c r="G51" s="1">
        <v>27</v>
      </c>
      <c r="H51" s="1">
        <v>28</v>
      </c>
      <c r="I51" s="29">
        <v>29</v>
      </c>
      <c r="J51" s="1">
        <v>30</v>
      </c>
      <c r="K51" s="29">
        <v>31</v>
      </c>
      <c r="L51" s="1">
        <v>32</v>
      </c>
      <c r="M51" s="30">
        <v>33</v>
      </c>
      <c r="N51" s="30">
        <v>34</v>
      </c>
      <c r="O51" s="30">
        <v>35</v>
      </c>
      <c r="P51" s="1">
        <v>36</v>
      </c>
      <c r="Q51" s="1">
        <v>37</v>
      </c>
      <c r="R51" s="1">
        <v>38</v>
      </c>
      <c r="S51" s="1">
        <v>39</v>
      </c>
      <c r="T51" s="30">
        <v>40</v>
      </c>
      <c r="U51" s="29">
        <v>41</v>
      </c>
      <c r="V51" s="1">
        <v>42</v>
      </c>
      <c r="W51" s="1">
        <v>43</v>
      </c>
      <c r="X51" s="1">
        <v>44</v>
      </c>
      <c r="Y51" s="1">
        <v>45</v>
      </c>
      <c r="Z51" s="1">
        <v>46</v>
      </c>
      <c r="AA51" s="1">
        <v>47</v>
      </c>
      <c r="AB51" s="1">
        <v>48</v>
      </c>
      <c r="AC51" s="14">
        <f>COUNT(G41:AF41,G51:AB51)</f>
        <v>48</v>
      </c>
    </row>
    <row r="52" spans="1:30" x14ac:dyDescent="0.2">
      <c r="A52" s="13"/>
      <c r="B52" s="13"/>
      <c r="C52" s="13"/>
      <c r="D52" s="13"/>
      <c r="E52" s="13"/>
      <c r="F52" s="2" t="s">
        <v>3</v>
      </c>
      <c r="G52" s="4">
        <v>27.5</v>
      </c>
      <c r="H52" s="4">
        <v>27.5</v>
      </c>
      <c r="I52" s="4">
        <v>27.5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14">
        <f>COUNT(G42:AF42,G52:AB52)</f>
        <v>45</v>
      </c>
    </row>
    <row r="53" spans="1:30" x14ac:dyDescent="0.2">
      <c r="A53" s="13"/>
      <c r="B53" s="13"/>
      <c r="C53" s="13"/>
      <c r="D53" s="13"/>
      <c r="E53" s="13"/>
      <c r="F53" s="2" t="s">
        <v>2</v>
      </c>
      <c r="G53" s="4">
        <v>12</v>
      </c>
      <c r="H53" s="4">
        <v>12</v>
      </c>
      <c r="I53" s="4">
        <v>32</v>
      </c>
      <c r="J53" s="4">
        <v>40</v>
      </c>
      <c r="K53" s="4">
        <v>40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14">
        <f>COUNT(G43:AF43,G53:AB53)</f>
        <v>31</v>
      </c>
    </row>
    <row r="54" spans="1:30" ht="3.75" customHeight="1" x14ac:dyDescent="0.2">
      <c r="A54" s="13"/>
      <c r="B54" s="13"/>
      <c r="C54" s="13"/>
      <c r="D54" s="13"/>
      <c r="E54" s="13"/>
    </row>
    <row r="55" spans="1:30" x14ac:dyDescent="0.2">
      <c r="A55" s="13"/>
      <c r="B55" s="13"/>
      <c r="C55" s="13"/>
      <c r="D55" s="13"/>
      <c r="E55" s="13"/>
      <c r="F55" s="3" t="s">
        <v>4</v>
      </c>
      <c r="G55" s="70">
        <f>SUM(G52:J52)</f>
        <v>82.5</v>
      </c>
      <c r="H55" s="71"/>
      <c r="I55" s="71"/>
      <c r="J55" s="72"/>
      <c r="K55" s="70">
        <f>SUM(K52:O52)</f>
        <v>0</v>
      </c>
      <c r="L55" s="71"/>
      <c r="M55" s="71"/>
      <c r="N55" s="71"/>
      <c r="O55" s="72"/>
      <c r="P55" s="70">
        <f>SUM(P52:S52)</f>
        <v>0</v>
      </c>
      <c r="Q55" s="71"/>
      <c r="R55" s="71"/>
      <c r="S55" s="72"/>
      <c r="T55" s="70">
        <f>SUM(T52:W52)</f>
        <v>0</v>
      </c>
      <c r="U55" s="71"/>
      <c r="V55" s="71"/>
      <c r="W55" s="72"/>
      <c r="X55" s="70">
        <f>SUM(X52:AB52)</f>
        <v>0</v>
      </c>
      <c r="Y55" s="71"/>
      <c r="Z55" s="71"/>
      <c r="AA55" s="71"/>
      <c r="AB55" s="71"/>
      <c r="AC55" s="7">
        <f>SUM(G45:AF45,G55:AB55)</f>
        <v>742.5</v>
      </c>
      <c r="AD55" s="26"/>
    </row>
    <row r="56" spans="1:30" x14ac:dyDescent="0.2">
      <c r="A56" s="13"/>
      <c r="B56" s="13"/>
      <c r="C56" s="13"/>
      <c r="D56" s="13"/>
      <c r="E56" s="13"/>
      <c r="F56" s="3" t="s">
        <v>5</v>
      </c>
      <c r="G56" s="70">
        <f>SUM(G53:J53)</f>
        <v>96</v>
      </c>
      <c r="H56" s="71"/>
      <c r="I56" s="71"/>
      <c r="J56" s="72"/>
      <c r="K56" s="70">
        <f>SUM(K53:O53)</f>
        <v>40</v>
      </c>
      <c r="L56" s="71"/>
      <c r="M56" s="71"/>
      <c r="N56" s="71"/>
      <c r="O56" s="72"/>
      <c r="P56" s="70">
        <f>SUM(P53:S53)</f>
        <v>0</v>
      </c>
      <c r="Q56" s="71"/>
      <c r="R56" s="71"/>
      <c r="S56" s="72"/>
      <c r="T56" s="70">
        <f>SUM(T53:W53)</f>
        <v>0</v>
      </c>
      <c r="U56" s="71"/>
      <c r="V56" s="71"/>
      <c r="W56" s="72"/>
      <c r="X56" s="70">
        <f>SUM(X53:AB53)</f>
        <v>0</v>
      </c>
      <c r="Y56" s="71"/>
      <c r="Z56" s="71"/>
      <c r="AA56" s="71"/>
      <c r="AB56" s="71"/>
      <c r="AC56" s="7">
        <f>SUM(G46:AF46,G56:AB56)</f>
        <v>448</v>
      </c>
      <c r="AD56" s="26"/>
    </row>
    <row r="57" spans="1:30" s="13" customFormat="1" ht="13.5" thickBot="1" x14ac:dyDescent="0.25"/>
    <row r="58" spans="1:30" s="13" customFormat="1" ht="18.75" thickBot="1" x14ac:dyDescent="0.3">
      <c r="X58" s="41" t="s">
        <v>140</v>
      </c>
      <c r="Y58" s="42"/>
      <c r="Z58" s="42"/>
      <c r="AA58" s="42"/>
      <c r="AB58" s="42"/>
      <c r="AC58" s="43">
        <f>AC34+AC56</f>
        <v>652</v>
      </c>
    </row>
    <row r="59" spans="1:30" s="13" customFormat="1" x14ac:dyDescent="0.2"/>
    <row r="60" spans="1:30" s="13" customFormat="1" x14ac:dyDescent="0.2"/>
    <row r="61" spans="1:30" s="13" customFormat="1" x14ac:dyDescent="0.2"/>
    <row r="62" spans="1:30" s="13" customFormat="1" x14ac:dyDescent="0.2"/>
    <row r="63" spans="1:30" s="13" customFormat="1" x14ac:dyDescent="0.2"/>
    <row r="64" spans="1:30" s="13" customFormat="1" x14ac:dyDescent="0.2"/>
    <row r="65" s="13" customFormat="1" x14ac:dyDescent="0.2"/>
    <row r="66" s="13" customFormat="1" x14ac:dyDescent="0.2"/>
    <row r="67" s="13" customFormat="1" x14ac:dyDescent="0.2"/>
    <row r="68" s="13" customFormat="1" x14ac:dyDescent="0.2"/>
    <row r="69" s="13" customFormat="1" x14ac:dyDescent="0.2"/>
    <row r="70" s="13" customFormat="1" x14ac:dyDescent="0.2"/>
    <row r="71" s="13" customFormat="1" x14ac:dyDescent="0.2"/>
    <row r="72" s="13" customFormat="1" x14ac:dyDescent="0.2"/>
    <row r="73" s="13" customFormat="1" x14ac:dyDescent="0.2"/>
    <row r="74" s="13" customFormat="1" x14ac:dyDescent="0.2"/>
    <row r="75" s="13" customFormat="1" x14ac:dyDescent="0.2"/>
    <row r="76" s="13" customFormat="1" x14ac:dyDescent="0.2"/>
    <row r="77" s="13" customFormat="1" x14ac:dyDescent="0.2"/>
    <row r="78" s="13" customFormat="1" x14ac:dyDescent="0.2"/>
    <row r="79" s="13" customFormat="1" x14ac:dyDescent="0.2"/>
    <row r="80" s="13" customFormat="1" x14ac:dyDescent="0.2"/>
    <row r="81" s="13" customFormat="1" x14ac:dyDescent="0.2"/>
    <row r="82" s="13" customFormat="1" x14ac:dyDescent="0.2"/>
    <row r="83" s="13" customFormat="1" x14ac:dyDescent="0.2"/>
    <row r="84" s="13" customFormat="1" x14ac:dyDescent="0.2"/>
    <row r="85" s="13" customFormat="1" x14ac:dyDescent="0.2"/>
    <row r="86" s="13" customFormat="1" x14ac:dyDescent="0.2"/>
    <row r="87" s="13" customFormat="1" x14ac:dyDescent="0.2"/>
    <row r="88" s="13" customFormat="1" x14ac:dyDescent="0.2"/>
    <row r="89" s="13" customFormat="1" x14ac:dyDescent="0.2"/>
    <row r="90" s="13" customFormat="1" x14ac:dyDescent="0.2"/>
    <row r="91" s="13" customFormat="1" x14ac:dyDescent="0.2"/>
    <row r="92" s="13" customFormat="1" x14ac:dyDescent="0.2"/>
    <row r="93" s="13" customFormat="1" x14ac:dyDescent="0.2"/>
    <row r="94" s="13" customFormat="1" x14ac:dyDescent="0.2"/>
    <row r="95" s="13" customFormat="1" x14ac:dyDescent="0.2"/>
    <row r="96" s="13" customFormat="1" x14ac:dyDescent="0.2"/>
    <row r="97" s="13" customFormat="1" x14ac:dyDescent="0.2"/>
    <row r="98" s="13" customFormat="1" x14ac:dyDescent="0.2"/>
    <row r="99" s="13" customFormat="1" x14ac:dyDescent="0.2"/>
    <row r="100" s="13" customFormat="1" x14ac:dyDescent="0.2"/>
    <row r="101" s="13" customFormat="1" x14ac:dyDescent="0.2"/>
    <row r="102" s="13" customFormat="1" x14ac:dyDescent="0.2"/>
    <row r="103" s="13" customFormat="1" x14ac:dyDescent="0.2"/>
    <row r="104" s="13" customFormat="1" x14ac:dyDescent="0.2"/>
    <row r="105" s="13" customFormat="1" x14ac:dyDescent="0.2"/>
    <row r="106" s="13" customFormat="1" x14ac:dyDescent="0.2"/>
    <row r="107" s="13" customFormat="1" x14ac:dyDescent="0.2"/>
    <row r="108" s="13" customFormat="1" x14ac:dyDescent="0.2"/>
    <row r="109" s="13" customFormat="1" x14ac:dyDescent="0.2"/>
    <row r="110" s="13" customFormat="1" x14ac:dyDescent="0.2"/>
    <row r="111" s="13" customFormat="1" x14ac:dyDescent="0.2"/>
    <row r="112" s="13" customFormat="1" x14ac:dyDescent="0.2"/>
    <row r="113" s="13" customFormat="1" x14ac:dyDescent="0.2"/>
    <row r="114" s="13" customFormat="1" x14ac:dyDescent="0.2"/>
    <row r="115" s="13" customFormat="1" x14ac:dyDescent="0.2"/>
    <row r="116" s="13" customFormat="1" x14ac:dyDescent="0.2"/>
    <row r="117" s="13" customFormat="1" x14ac:dyDescent="0.2"/>
    <row r="118" s="13" customFormat="1" x14ac:dyDescent="0.2"/>
    <row r="119" s="13" customFormat="1" x14ac:dyDescent="0.2"/>
    <row r="120" s="13" customFormat="1" x14ac:dyDescent="0.2"/>
    <row r="121" s="13" customFormat="1" x14ac:dyDescent="0.2"/>
    <row r="122" s="13" customFormat="1" x14ac:dyDescent="0.2"/>
    <row r="123" s="13" customFormat="1" x14ac:dyDescent="0.2"/>
    <row r="124" s="13" customFormat="1" x14ac:dyDescent="0.2"/>
    <row r="125" s="13" customFormat="1" x14ac:dyDescent="0.2"/>
    <row r="126" s="13" customFormat="1" x14ac:dyDescent="0.2"/>
    <row r="127" s="13" customFormat="1" x14ac:dyDescent="0.2"/>
    <row r="128" s="13" customFormat="1" x14ac:dyDescent="0.2"/>
    <row r="129" s="13" customFormat="1" x14ac:dyDescent="0.2"/>
    <row r="130" s="13" customFormat="1" x14ac:dyDescent="0.2"/>
    <row r="131" s="13" customFormat="1" x14ac:dyDescent="0.2"/>
    <row r="132" s="13" customFormat="1" x14ac:dyDescent="0.2"/>
    <row r="133" s="13" customFormat="1" x14ac:dyDescent="0.2"/>
  </sheetData>
  <mergeCells count="73">
    <mergeCell ref="G34:K34"/>
    <mergeCell ref="L34:O34"/>
    <mergeCell ref="P34:T34"/>
    <mergeCell ref="U34:X34"/>
    <mergeCell ref="Y34:AB34"/>
    <mergeCell ref="O24:R24"/>
    <mergeCell ref="S24:W24"/>
    <mergeCell ref="X24:AA24"/>
    <mergeCell ref="G33:K33"/>
    <mergeCell ref="L33:O33"/>
    <mergeCell ref="P33:T33"/>
    <mergeCell ref="U33:X33"/>
    <mergeCell ref="Y33:AB33"/>
    <mergeCell ref="G27:K27"/>
    <mergeCell ref="L27:O27"/>
    <mergeCell ref="P27:T27"/>
    <mergeCell ref="U27:X27"/>
    <mergeCell ref="Y27:AB27"/>
    <mergeCell ref="G56:J56"/>
    <mergeCell ref="K56:O56"/>
    <mergeCell ref="P56:S56"/>
    <mergeCell ref="T56:W56"/>
    <mergeCell ref="X56:AB56"/>
    <mergeCell ref="F15:AC15"/>
    <mergeCell ref="G49:J49"/>
    <mergeCell ref="K49:O49"/>
    <mergeCell ref="P49:S49"/>
    <mergeCell ref="T49:W49"/>
    <mergeCell ref="X49:AB49"/>
    <mergeCell ref="G46:J46"/>
    <mergeCell ref="K46:O46"/>
    <mergeCell ref="P46:S46"/>
    <mergeCell ref="T46:X46"/>
    <mergeCell ref="Y46:AB46"/>
    <mergeCell ref="AC46:AF46"/>
    <mergeCell ref="G45:J45"/>
    <mergeCell ref="K45:O45"/>
    <mergeCell ref="P45:S45"/>
    <mergeCell ref="T45:X45"/>
    <mergeCell ref="G55:J55"/>
    <mergeCell ref="K55:O55"/>
    <mergeCell ref="P55:S55"/>
    <mergeCell ref="T55:W55"/>
    <mergeCell ref="X55:AB55"/>
    <mergeCell ref="Y45:AB45"/>
    <mergeCell ref="AC45:AF45"/>
    <mergeCell ref="G39:J39"/>
    <mergeCell ref="K39:O39"/>
    <mergeCell ref="P39:S39"/>
    <mergeCell ref="T39:X39"/>
    <mergeCell ref="Y39:AB39"/>
    <mergeCell ref="AC39:AF39"/>
    <mergeCell ref="D1:F1"/>
    <mergeCell ref="D2:F2"/>
    <mergeCell ref="D3:F3"/>
    <mergeCell ref="D4:F4"/>
    <mergeCell ref="D11:E11"/>
    <mergeCell ref="F37:AC37"/>
    <mergeCell ref="G17:J17"/>
    <mergeCell ref="K17:N17"/>
    <mergeCell ref="O17:R17"/>
    <mergeCell ref="S17:W17"/>
    <mergeCell ref="X17:AA17"/>
    <mergeCell ref="AB17:AE17"/>
    <mergeCell ref="AB24:AE24"/>
    <mergeCell ref="G23:J23"/>
    <mergeCell ref="K23:N23"/>
    <mergeCell ref="O23:R23"/>
    <mergeCell ref="S23:W23"/>
    <mergeCell ref="X23:AA23"/>
    <mergeCell ref="AB23:AE23"/>
    <mergeCell ref="G24:J24"/>
    <mergeCell ref="K24:N24"/>
  </mergeCells>
  <pageMargins left="0.78740157480314965" right="0.22" top="0.31" bottom="0.47" header="0" footer="0"/>
  <pageSetup paperSize="9" scale="89" orientation="landscape" r:id="rId1"/>
  <headerFooter alignWithMargins="0">
    <oddFooter>&amp;L&amp;F&amp;R&amp;D   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HORARIO </vt:lpstr>
      <vt:lpstr>EjemploFP</vt:lpstr>
      <vt:lpstr>Hoja1</vt:lpstr>
      <vt:lpstr>EjemploFP!Área_de_impresión</vt:lpstr>
      <vt:lpstr>'HORARIO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G. Cuevas</dc:creator>
  <cp:lastModifiedBy>TORRANO LOPEZ, CARMEN</cp:lastModifiedBy>
  <cp:lastPrinted>2020-01-13T18:56:54Z</cp:lastPrinted>
  <dcterms:created xsi:type="dcterms:W3CDTF">1996-11-27T10:00:04Z</dcterms:created>
  <dcterms:modified xsi:type="dcterms:W3CDTF">2025-09-30T10:45:23Z</dcterms:modified>
</cp:coreProperties>
</file>